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uliah\AAA SEMPRO\"/>
    </mc:Choice>
  </mc:AlternateContent>
  <xr:revisionPtr revIDLastSave="0" documentId="13_ncr:1_{1785DDD1-C300-40CB-91DC-0693BE288C4D}" xr6:coauthVersionLast="47" xr6:coauthVersionMax="47" xr10:uidLastSave="{00000000-0000-0000-0000-000000000000}"/>
  <bookViews>
    <workbookView xWindow="-120" yWindow="-120" windowWidth="20730" windowHeight="11160" firstSheet="2" activeTab="6" xr2:uid="{285E96CF-3881-4A6B-8E52-268577DF9192}"/>
  </bookViews>
  <sheets>
    <sheet name="Baseline" sheetId="1" r:id="rId1"/>
    <sheet name="Otomatis" sheetId="2" r:id="rId2"/>
    <sheet name="Manual" sheetId="3" r:id="rId3"/>
    <sheet name="BASELIN 30" sheetId="4" r:id="rId4"/>
    <sheet name="OTOMATIS 30" sheetId="5" r:id="rId5"/>
    <sheet name="MANUAL 30" sheetId="6" r:id="rId6"/>
    <sheet name="temperatur" sheetId="7" r:id="rId7"/>
    <sheet name="PMAX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4" l="1"/>
  <c r="H20" i="5"/>
  <c r="H19" i="6"/>
  <c r="O21" i="6"/>
  <c r="N21" i="6"/>
  <c r="N21" i="5"/>
  <c r="M21" i="5"/>
  <c r="K21" i="6"/>
  <c r="K21" i="5"/>
  <c r="K20" i="5"/>
  <c r="J20" i="5"/>
  <c r="K20" i="6"/>
  <c r="J20" i="6"/>
  <c r="I18" i="6"/>
  <c r="N19" i="5"/>
  <c r="O19" i="6"/>
  <c r="N19" i="6"/>
  <c r="M19" i="5"/>
  <c r="J17" i="5"/>
  <c r="K18" i="6"/>
  <c r="J3" i="6"/>
  <c r="K3" i="6"/>
  <c r="J4" i="6"/>
  <c r="K4" i="6"/>
  <c r="J5" i="6"/>
  <c r="K5" i="6"/>
  <c r="J6" i="6"/>
  <c r="K6" i="6"/>
  <c r="J7" i="6"/>
  <c r="K7" i="6"/>
  <c r="J8" i="6"/>
  <c r="K8" i="6"/>
  <c r="J9" i="6"/>
  <c r="K9" i="6"/>
  <c r="J10" i="6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K2" i="6"/>
  <c r="J2" i="6"/>
  <c r="C2" i="6"/>
  <c r="D2" i="6"/>
  <c r="C3" i="6"/>
  <c r="D3" i="6"/>
  <c r="C4" i="6"/>
  <c r="D4" i="6"/>
  <c r="C5" i="6"/>
  <c r="D5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I18" i="5"/>
  <c r="I18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I2" i="4"/>
  <c r="H2" i="4"/>
  <c r="K18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K2" i="5"/>
  <c r="J2" i="5"/>
  <c r="C2" i="5"/>
  <c r="D2" i="5"/>
  <c r="C3" i="5"/>
  <c r="D3" i="5"/>
  <c r="C4" i="5"/>
  <c r="D4" i="5"/>
  <c r="C5" i="5"/>
  <c r="D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C3" i="4"/>
  <c r="D3" i="4"/>
  <c r="C4" i="4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D2" i="4"/>
  <c r="C2" i="4"/>
  <c r="B2" i="4"/>
</calcChain>
</file>

<file path=xl/sharedStrings.xml><?xml version="1.0" encoding="utf-8"?>
<sst xmlns="http://schemas.openxmlformats.org/spreadsheetml/2006/main" count="3231" uniqueCount="1289">
  <si>
    <t>8/14/2025 9:05:27</t>
  </si>
  <si>
    <t>8/14/2025 9:06:29</t>
  </si>
  <si>
    <t>8/14/2025 9:07:31</t>
  </si>
  <si>
    <t>8/14/2025 9:08:28</t>
  </si>
  <si>
    <t>8/14/2025 9:09:26</t>
  </si>
  <si>
    <t>8/14/2025 9:10:28</t>
  </si>
  <si>
    <t>8/14/2025 9:11:28</t>
  </si>
  <si>
    <t>8/14/2025 9:14:06</t>
  </si>
  <si>
    <t>8/14/2025 9:15:05</t>
  </si>
  <si>
    <t>8/14/2025 9:16:03</t>
  </si>
  <si>
    <t>8/14/2025 9:17:03</t>
  </si>
  <si>
    <t>8/14/2025 9:18:04</t>
  </si>
  <si>
    <t>8/14/2025 9:19:07</t>
  </si>
  <si>
    <t>8/14/2025 9:20:06</t>
  </si>
  <si>
    <t>8/14/2025 9:23:37</t>
  </si>
  <si>
    <t>8/14/2025 9:24:38</t>
  </si>
  <si>
    <t>8/14/2025 9:25:38</t>
  </si>
  <si>
    <t>8/14/2025 9:26:37</t>
  </si>
  <si>
    <t>8/14/2025 9:27:35</t>
  </si>
  <si>
    <t>8/14/2025 9:28:36</t>
  </si>
  <si>
    <t>8/14/2025 9:33:36</t>
  </si>
  <si>
    <t>8/14/2025 9:34:40</t>
  </si>
  <si>
    <t>8/14/2025 9:35:39</t>
  </si>
  <si>
    <t>8/14/2025 9:43:08</t>
  </si>
  <si>
    <t>8/14/2025 9:44:06</t>
  </si>
  <si>
    <t>8/14/2025 9:45:08</t>
  </si>
  <si>
    <t>8/14/2025 9:46:05</t>
  </si>
  <si>
    <t>8/14/2025 9:47:06</t>
  </si>
  <si>
    <t>8/14/2025 9:48:06</t>
  </si>
  <si>
    <t>8/14/2025 9:50:12</t>
  </si>
  <si>
    <t>8/14/2025 9:51:14</t>
  </si>
  <si>
    <t>8/14/2025 9:52:14</t>
  </si>
  <si>
    <t>8/14/2025 9:54:12</t>
  </si>
  <si>
    <t>8/14/2025 10:32:43</t>
  </si>
  <si>
    <t>8/14/2025 10:33:43</t>
  </si>
  <si>
    <t>8/14/2025 10:34:44</t>
  </si>
  <si>
    <t>8/14/2025 10:46:53</t>
  </si>
  <si>
    <t>8/14/2025 10:47:55</t>
  </si>
  <si>
    <t>8/14/2025 10:54:04</t>
  </si>
  <si>
    <t>8/14/2025 10:55:06</t>
  </si>
  <si>
    <t>8/14/2025 10:56:04</t>
  </si>
  <si>
    <t>8/14/2025 10:57:06</t>
  </si>
  <si>
    <t>8/14/2025 10:58:04</t>
  </si>
  <si>
    <t>8/14/2025 10:59:06</t>
  </si>
  <si>
    <t>8/14/2025 11:19:05</t>
  </si>
  <si>
    <t>8/14/2025 11:20:09</t>
  </si>
  <si>
    <t>8/14/2025 11:26:42</t>
  </si>
  <si>
    <t>8/14/2025 11:27:41</t>
  </si>
  <si>
    <t>8/14/2025 11:28:40</t>
  </si>
  <si>
    <t>8/14/2025 11:29:40</t>
  </si>
  <si>
    <t>8/14/2025 11:30:41</t>
  </si>
  <si>
    <t>8/14/2025 11:31:45</t>
  </si>
  <si>
    <t>8/14/2025 11:33:51</t>
  </si>
  <si>
    <t>8/14/2025 11:34:55</t>
  </si>
  <si>
    <t>8/14/2025 11:35:53</t>
  </si>
  <si>
    <t>8/14/2025 11:36:53</t>
  </si>
  <si>
    <t>8/14/2025 11:37:53</t>
  </si>
  <si>
    <t>8/14/2025 11:38:53</t>
  </si>
  <si>
    <t>8/14/2025 11:39:54</t>
  </si>
  <si>
    <t>8/14/2025 11:40:53</t>
  </si>
  <si>
    <t>8/14/2025 11:41:51</t>
  </si>
  <si>
    <t>8/14/2025 11:42:52</t>
  </si>
  <si>
    <t>8/14/2025 11:43:54</t>
  </si>
  <si>
    <t>8/14/2025 11:44:53</t>
  </si>
  <si>
    <t>8/14/2025 11:45:51</t>
  </si>
  <si>
    <t>8/14/2025 11:46:51</t>
  </si>
  <si>
    <t>8/14/2025 11:47:52</t>
  </si>
  <si>
    <t>8/14/2025 11:48:52</t>
  </si>
  <si>
    <t>8/14/2025 11:49:52</t>
  </si>
  <si>
    <t>8/14/2025 11:50:51</t>
  </si>
  <si>
    <t>8/14/2025 11:51:50</t>
  </si>
  <si>
    <t>8/14/2025 11:52:53</t>
  </si>
  <si>
    <t>8/14/2025 11:53:52</t>
  </si>
  <si>
    <t>8/14/2025 11:54:53</t>
  </si>
  <si>
    <t>8/14/2025 11:55:50</t>
  </si>
  <si>
    <t>8/14/2025 11:56:50</t>
  </si>
  <si>
    <t>8/14/2025 11:57:50</t>
  </si>
  <si>
    <t>8/14/2025 11:58:50</t>
  </si>
  <si>
    <t>8/14/2025 11:59:50</t>
  </si>
  <si>
    <t>8/14/2025 12:00:50</t>
  </si>
  <si>
    <t>8/14/2025 12:01:57</t>
  </si>
  <si>
    <t>8/14/2025 12:06:23</t>
  </si>
  <si>
    <t>8/14/2025 12:07:22</t>
  </si>
  <si>
    <t>8/14/2025 12:08:22</t>
  </si>
  <si>
    <t>8/14/2025 12:09:22</t>
  </si>
  <si>
    <t>8/14/2025 12:12:02</t>
  </si>
  <si>
    <t>8/14/2025 12:13:02</t>
  </si>
  <si>
    <t>8/14/2025 12:14:00</t>
  </si>
  <si>
    <t>8/14/2025 12:15:02</t>
  </si>
  <si>
    <t>8/14/2025 12:16:04</t>
  </si>
  <si>
    <t>8/14/2025 12:17:01</t>
  </si>
  <si>
    <t>8/14/2025 12:18:03</t>
  </si>
  <si>
    <t>8/14/2025 12:25:32</t>
  </si>
  <si>
    <t>8/14/2025 12:26:30</t>
  </si>
  <si>
    <t>8/14/2025 12:27:30</t>
  </si>
  <si>
    <t>8/14/2025 12:28:30</t>
  </si>
  <si>
    <t>8/14/2025 12:29:30</t>
  </si>
  <si>
    <t>8/14/2025 12:30:31</t>
  </si>
  <si>
    <t>8/14/2025 12:31:31</t>
  </si>
  <si>
    <t>8/14/2025 12:32:36</t>
  </si>
  <si>
    <t>8/14/2025 12:33:32</t>
  </si>
  <si>
    <t>8/14/2025 12:34:33</t>
  </si>
  <si>
    <t>8/14/2025 12:35:36</t>
  </si>
  <si>
    <t>8/14/2025 12:37:36</t>
  </si>
  <si>
    <t>8/14/2025 12:41:45</t>
  </si>
  <si>
    <t>8/14/2025 12:43:46</t>
  </si>
  <si>
    <t>8/14/2025 12:44:45</t>
  </si>
  <si>
    <t>8/14/2025 12:45:44</t>
  </si>
  <si>
    <t>8/14/2025 12:46:46</t>
  </si>
  <si>
    <t>8/14/2025 12:47:45</t>
  </si>
  <si>
    <t>8/14/2025 12:48:45</t>
  </si>
  <si>
    <t>8/14/2025 12:49:43</t>
  </si>
  <si>
    <t>8/14/2025 12:50:43</t>
  </si>
  <si>
    <t>8/14/2025 12:51:43</t>
  </si>
  <si>
    <t>8/14/2025 12:52:44</t>
  </si>
  <si>
    <t>8/14/2025 12:53:46</t>
  </si>
  <si>
    <t>8/14/2025 12:54:44</t>
  </si>
  <si>
    <t>8/14/2025 12:55:47</t>
  </si>
  <si>
    <t>8/14/2025 12:56:46</t>
  </si>
  <si>
    <t>8/14/2025 12:57:44</t>
  </si>
  <si>
    <t>8/14/2025 12:58:46</t>
  </si>
  <si>
    <t>8/14/2025 12:59:46</t>
  </si>
  <si>
    <t>8/14/2025 13:00:47</t>
  </si>
  <si>
    <t>8/14/2025 13:01:44</t>
  </si>
  <si>
    <t>8/14/2025 13:02:46</t>
  </si>
  <si>
    <t>8/14/2025 13:03:47</t>
  </si>
  <si>
    <t>8/14/2025 13:04:47</t>
  </si>
  <si>
    <t>8/14/2025 13:05:46</t>
  </si>
  <si>
    <t>8/14/2025 13:06:46</t>
  </si>
  <si>
    <t>8/14/2025 13:07:45</t>
  </si>
  <si>
    <t>8/14/2025 13:08:44</t>
  </si>
  <si>
    <t>8/14/2025 13:09:43</t>
  </si>
  <si>
    <t>8/14/2025 13:10:46</t>
  </si>
  <si>
    <t>8/14/2025 13:11:45</t>
  </si>
  <si>
    <t>8/14/2025 13:12:45</t>
  </si>
  <si>
    <t>8/14/2025 13:13:46</t>
  </si>
  <si>
    <t>8/14/2025 13:14:44</t>
  </si>
  <si>
    <t>8/14/2025 13:15:46</t>
  </si>
  <si>
    <t>8/14/2025 13:16:46</t>
  </si>
  <si>
    <t>8/14/2025 13:19:53</t>
  </si>
  <si>
    <t>8/14/2025 13:20:51</t>
  </si>
  <si>
    <t>8/14/2025 13:21:51</t>
  </si>
  <si>
    <t>8/14/2025 13:22:49</t>
  </si>
  <si>
    <t>8/14/2025 13:23:57</t>
  </si>
  <si>
    <t>8/14/2025 13:24:53</t>
  </si>
  <si>
    <t>8/14/2025 13:25:53</t>
  </si>
  <si>
    <t>8/14/2025 13:26:51</t>
  </si>
  <si>
    <t>8/14/2025 13:27:52</t>
  </si>
  <si>
    <t>8/14/2025 13:28:51</t>
  </si>
  <si>
    <t>8/14/2025 13:29:51</t>
  </si>
  <si>
    <t>8/14/2025 13:30:54</t>
  </si>
  <si>
    <t>8/14/2025 13:31:53</t>
  </si>
  <si>
    <t>8/14/2025 13:32:54</t>
  </si>
  <si>
    <t>8/14/2025 13:33:53</t>
  </si>
  <si>
    <t>8/14/2025 13:34:51</t>
  </si>
  <si>
    <t>8/14/2025 13:35:53</t>
  </si>
  <si>
    <t>8/14/2025 13:36:51</t>
  </si>
  <si>
    <t>8/14/2025 13:37:53</t>
  </si>
  <si>
    <t>8/14/2025 13:38:53</t>
  </si>
  <si>
    <t>8/14/2025 13:39:51</t>
  </si>
  <si>
    <t>8/14/2025 13:40:54</t>
  </si>
  <si>
    <t>8/14/2025 13:41:51</t>
  </si>
  <si>
    <t>8/14/2025 13:42:51</t>
  </si>
  <si>
    <t>8/14/2025 13:43:51</t>
  </si>
  <si>
    <t>8/14/2025 13:44:51</t>
  </si>
  <si>
    <t>8/14/2025 13:45:53</t>
  </si>
  <si>
    <t>8/14/2025 13:46:51</t>
  </si>
  <si>
    <t>8/14/2025 13:47:51</t>
  </si>
  <si>
    <t>8/14/2025 13:48:52</t>
  </si>
  <si>
    <t>8/14/2025 13:49:50</t>
  </si>
  <si>
    <t>8/14/2025 13:50:53</t>
  </si>
  <si>
    <t>8/14/2025 13:51:52</t>
  </si>
  <si>
    <t>8/14/2025 13:52:51</t>
  </si>
  <si>
    <t>8/14/2025 13:53:51</t>
  </si>
  <si>
    <t>8/14/2025 13:54:54</t>
  </si>
  <si>
    <t>8/14/2025 13:55:53</t>
  </si>
  <si>
    <t>8/14/2025 13:56:53</t>
  </si>
  <si>
    <t>8/14/2025 13:57:53</t>
  </si>
  <si>
    <t>8/14/2025 13:58:53</t>
  </si>
  <si>
    <t>8/14/2025 13:59:53</t>
  </si>
  <si>
    <t>8/14/2025 14:00:53</t>
  </si>
  <si>
    <t>8/14/2025 14:01:53</t>
  </si>
  <si>
    <t>8/14/2025 14:02:52</t>
  </si>
  <si>
    <t>8/14/2025 14:03:53</t>
  </si>
  <si>
    <t>8/14/2025 14:04:51</t>
  </si>
  <si>
    <t>8/14/2025 14:05:52</t>
  </si>
  <si>
    <t>8/14/2025 14:06:52</t>
  </si>
  <si>
    <t>8/14/2025 14:07:53</t>
  </si>
  <si>
    <t>8/14/2025 14:08:53</t>
  </si>
  <si>
    <t>8/14/2025 14:09:51</t>
  </si>
  <si>
    <t>8/14/2025 14:10:53</t>
  </si>
  <si>
    <t>8/14/2025 14:11:53</t>
  </si>
  <si>
    <t>8/14/2025 14:12:53</t>
  </si>
  <si>
    <t>8/14/2025 14:13:51</t>
  </si>
  <si>
    <t>8/14/2025 14:14:50</t>
  </si>
  <si>
    <t>8/14/2025 14:15:52</t>
  </si>
  <si>
    <t>8/14/2025 14:16:53</t>
  </si>
  <si>
    <t>8/14/2025 14:17:59</t>
  </si>
  <si>
    <t>8/14/2025 14:18:53</t>
  </si>
  <si>
    <t>8/14/2025 14:19:52</t>
  </si>
  <si>
    <t>8/14/2025 14:20:51</t>
  </si>
  <si>
    <t>8/14/2025 14:21:54</t>
  </si>
  <si>
    <t>8/14/2025 14:22:53</t>
  </si>
  <si>
    <t>8/14/2025 14:23:56</t>
  </si>
  <si>
    <t>8/14/2025 14:24:54</t>
  </si>
  <si>
    <t>8/14/2025 14:25:52</t>
  </si>
  <si>
    <t>8/14/2025 14:26:52</t>
  </si>
  <si>
    <t>8/14/2025 14:27:55</t>
  </si>
  <si>
    <t>8/14/2025 14:28:54</t>
  </si>
  <si>
    <t>8/14/2025 14:29:54</t>
  </si>
  <si>
    <t>8/14/2025 14:30:57</t>
  </si>
  <si>
    <t>8/14/2025 14:31:52</t>
  </si>
  <si>
    <t>8/14/2025 14:32:51</t>
  </si>
  <si>
    <t>8/14/2025 14:33:51</t>
  </si>
  <si>
    <t>8/14/2025 14:34:53</t>
  </si>
  <si>
    <t>8/14/2025 14:35:51</t>
  </si>
  <si>
    <t>8/14/2025 14:36:53</t>
  </si>
  <si>
    <t>8/14/2025 14:37:52</t>
  </si>
  <si>
    <t>8/14/2025 14:38:53</t>
  </si>
  <si>
    <t>8/14/2025 14:39:53</t>
  </si>
  <si>
    <t>8/14/2025 14:40:52</t>
  </si>
  <si>
    <t>8/14/2025 14:41:53</t>
  </si>
  <si>
    <t>8/14/2025 14:42:51</t>
  </si>
  <si>
    <t>8/14/2025 14:43:51</t>
  </si>
  <si>
    <t>8/14/2025 14:44:51</t>
  </si>
  <si>
    <t>8/14/2025 14:45:53</t>
  </si>
  <si>
    <t>8/14/2025 14:46:53</t>
  </si>
  <si>
    <t>8/14/2025 14:47:52</t>
  </si>
  <si>
    <t>8/14/2025 14:48:53</t>
  </si>
  <si>
    <t>8/14/2025 14:49:51</t>
  </si>
  <si>
    <t>8/14/2025 14:50:53</t>
  </si>
  <si>
    <t>8/14/2025 14:51:51</t>
  </si>
  <si>
    <t>8/14/2025 14:52:53</t>
  </si>
  <si>
    <t>8/14/2025 14:53:53</t>
  </si>
  <si>
    <t>8/14/2025 14:54:52</t>
  </si>
  <si>
    <t>8/14/2025 14:55:51</t>
  </si>
  <si>
    <t>8/14/2025 14:56:50</t>
  </si>
  <si>
    <t>8/14/2025 14:57:55</t>
  </si>
  <si>
    <t>8/14/2025 14:58:51</t>
  </si>
  <si>
    <t>8/14/2025 14:59:52</t>
  </si>
  <si>
    <t>8/14/2025 15:00:54</t>
  </si>
  <si>
    <t>8/14/2025 15:01:51</t>
  </si>
  <si>
    <t>8/14/2025 15:02:53</t>
  </si>
  <si>
    <t>8/14/2025 15:03:51</t>
  </si>
  <si>
    <t>8/14/2025 15:04:51</t>
  </si>
  <si>
    <t>8/14/2025 15:05:53</t>
  </si>
  <si>
    <t>8/14/2025 15:06:53</t>
  </si>
  <si>
    <t>8/14/2025 15:07:53</t>
  </si>
  <si>
    <t>8/14/2025 15:08:51</t>
  </si>
  <si>
    <t>8/14/2025 15:09:53</t>
  </si>
  <si>
    <t>8/14/2025 15:10:51</t>
  </si>
  <si>
    <t>8/14/2025 15:11:51</t>
  </si>
  <si>
    <t>8/14/2025 15:12:51</t>
  </si>
  <si>
    <t>8/14/2025 15:13:51</t>
  </si>
  <si>
    <t>8/14/2025 15:14:52</t>
  </si>
  <si>
    <t>8/14/2025 15:15:53</t>
  </si>
  <si>
    <t>8/14/2025 15:16:52</t>
  </si>
  <si>
    <t>8/14/2025 15:17:55</t>
  </si>
  <si>
    <t>8/14/2025 15:18:53</t>
  </si>
  <si>
    <t>8/14/2025 15:19:53</t>
  </si>
  <si>
    <t>8/14/2025 15:20:53</t>
  </si>
  <si>
    <t>8/14/2025 15:21:53</t>
  </si>
  <si>
    <t>8/14/2025 15:22:51</t>
  </si>
  <si>
    <t>8/14/2025 15:23:51</t>
  </si>
  <si>
    <t>8/14/2025 15:24:51</t>
  </si>
  <si>
    <t>8/14/2025 15:25:51</t>
  </si>
  <si>
    <t>8/14/2025 15:26:53</t>
  </si>
  <si>
    <t>8/14/2025 15:27:53</t>
  </si>
  <si>
    <t>8/14/2025 15:28:51</t>
  </si>
  <si>
    <t>8/14/2025 15:29:53</t>
  </si>
  <si>
    <t>8/14/2025 15:30:53</t>
  </si>
  <si>
    <t>8/14/2025 15:31:53</t>
  </si>
  <si>
    <t>8/14/2025 15:32:54</t>
  </si>
  <si>
    <t>8/14/2025 15:33:55</t>
  </si>
  <si>
    <t>8/14/2025 15:34:51</t>
  </si>
  <si>
    <t>8/14/2025 15:35:52</t>
  </si>
  <si>
    <t>8/14/2025 15:36:53</t>
  </si>
  <si>
    <t>8/14/2025 15:37:53</t>
  </si>
  <si>
    <t>8/14/2025 15:38:54</t>
  </si>
  <si>
    <t>8/14/2025 15:39:53</t>
  </si>
  <si>
    <t>8/14/2025 15:40:53</t>
  </si>
  <si>
    <t>8/14/2025 15:41:53</t>
  </si>
  <si>
    <t>8/14/2025 15:42:52</t>
  </si>
  <si>
    <t>8/14/2025 15:43:53</t>
  </si>
  <si>
    <t>8/14/2025 15:44:53</t>
  </si>
  <si>
    <t>8/14/2025 15:45:53</t>
  </si>
  <si>
    <t>8/14/2025 15:46:53</t>
  </si>
  <si>
    <t>8/14/2025 15:47:53</t>
  </si>
  <si>
    <t>8/14/2025 15:48:53</t>
  </si>
  <si>
    <t>8/14/2025 15:49:52</t>
  </si>
  <si>
    <t>8/14/2025 15:50:52</t>
  </si>
  <si>
    <t>Date &amp; Time</t>
  </si>
  <si>
    <t>PV Voltage</t>
  </si>
  <si>
    <t>PV Current</t>
  </si>
  <si>
    <t>Temp</t>
  </si>
  <si>
    <t>8/14/2025 8:16:39</t>
  </si>
  <si>
    <t>8/14/2025 8:17:37</t>
  </si>
  <si>
    <t>8/14/2025 8:18:39</t>
  </si>
  <si>
    <t>8/14/2025 8:19:38</t>
  </si>
  <si>
    <t>8/14/2025 8:20:37</t>
  </si>
  <si>
    <t>8/14/2025 8:21:37</t>
  </si>
  <si>
    <t>8/14/2025 8:22:37</t>
  </si>
  <si>
    <t>8/14/2025 8:23:39</t>
  </si>
  <si>
    <t>8/14/2025 8:24:40</t>
  </si>
  <si>
    <t>8/14/2025 8:25:40</t>
  </si>
  <si>
    <t>8/14/2025 8:26:39</t>
  </si>
  <si>
    <t>8/14/2025 8:27:39</t>
  </si>
  <si>
    <t>8/14/2025 8:28:39</t>
  </si>
  <si>
    <t>8/14/2025 8:29:39</t>
  </si>
  <si>
    <t>8/14/2025 8:30:38</t>
  </si>
  <si>
    <t>8/14/2025 8:31:39</t>
  </si>
  <si>
    <t>8/14/2025 8:32:39</t>
  </si>
  <si>
    <t>8/14/2025 8:33:37</t>
  </si>
  <si>
    <t>8/14/2025 8:34:39</t>
  </si>
  <si>
    <t>8/14/2025 8:35:36</t>
  </si>
  <si>
    <t>8/14/2025 8:36:37</t>
  </si>
  <si>
    <t>8/14/2025 8:37:37</t>
  </si>
  <si>
    <t>8/14/2025 8:38:37</t>
  </si>
  <si>
    <t>8/14/2025 8:39:40</t>
  </si>
  <si>
    <t>8/14/2025 8:40:39</t>
  </si>
  <si>
    <t>8/14/2025 8:41:55</t>
  </si>
  <si>
    <t>8/14/2025 8:42:55</t>
  </si>
  <si>
    <t>8/14/2025 8:43:57</t>
  </si>
  <si>
    <t>8/14/2025 8:44:55</t>
  </si>
  <si>
    <t>8/14/2025 8:45:55</t>
  </si>
  <si>
    <t>8/14/2025 8:46:57</t>
  </si>
  <si>
    <t>8/14/2025 8:47:57</t>
  </si>
  <si>
    <t>8/14/2025 8:48:55</t>
  </si>
  <si>
    <t>8/14/2025 8:49:57</t>
  </si>
  <si>
    <t>8/14/2025 8:50:57</t>
  </si>
  <si>
    <t>8/14/2025 8:51:55</t>
  </si>
  <si>
    <t>8/14/2025 8:52:56</t>
  </si>
  <si>
    <t>8/14/2025 8:53:58</t>
  </si>
  <si>
    <t>8/14/2025 8:54:57</t>
  </si>
  <si>
    <t>8/14/2025 8:55:57</t>
  </si>
  <si>
    <t>8/14/2025 8:56:57</t>
  </si>
  <si>
    <t>8/14/2025 8:57:55</t>
  </si>
  <si>
    <t>8/14/2025 8:58:57</t>
  </si>
  <si>
    <t>8/14/2025 8:59:57</t>
  </si>
  <si>
    <t>8/14/2025 9:00:56</t>
  </si>
  <si>
    <t>PV Voltge</t>
  </si>
  <si>
    <t>OFF</t>
  </si>
  <si>
    <t>NYALA</t>
  </si>
  <si>
    <t>Valve</t>
  </si>
  <si>
    <t>Pomp</t>
  </si>
  <si>
    <t>PV urrent</t>
  </si>
  <si>
    <t>08/14/2025  08:22:22</t>
  </si>
  <si>
    <t>08/14/2025  08:23:21</t>
  </si>
  <si>
    <t>08/14/2025  08:24:21</t>
  </si>
  <si>
    <t>08/14/2025  08:25:22</t>
  </si>
  <si>
    <t>08/14/2025  08:26:21</t>
  </si>
  <si>
    <t>08/14/2025  08:27:22</t>
  </si>
  <si>
    <t>08/14/2025  08:28:22</t>
  </si>
  <si>
    <t>08/14/2025  08:29:24</t>
  </si>
  <si>
    <t>08/14/2025  08:30:22</t>
  </si>
  <si>
    <t>08/14/2025  08:31:21</t>
  </si>
  <si>
    <t>08/14/2025  08:32:23</t>
  </si>
  <si>
    <t>08/14/2025  08:33:26</t>
  </si>
  <si>
    <t>08/14/2025  08:34:22</t>
  </si>
  <si>
    <t>08/14/2025  08:35:22</t>
  </si>
  <si>
    <t>08/14/2025  08:35:30</t>
  </si>
  <si>
    <t>08/14/2025  08:36:24</t>
  </si>
  <si>
    <t>08/14/2025  08:37:22</t>
  </si>
  <si>
    <t>08/14/2025  08:38:24</t>
  </si>
  <si>
    <t>08/14/2025  08:39:22</t>
  </si>
  <si>
    <t>08/14/2025  08:40:23</t>
  </si>
  <si>
    <t>08/14/2025  08:41:22</t>
  </si>
  <si>
    <t>08/14/2025  08:42:24</t>
  </si>
  <si>
    <t>08/14/2025  08:43:24</t>
  </si>
  <si>
    <t>08/14/2025  08:44:23</t>
  </si>
  <si>
    <t>08/14/2025  08:45:22</t>
  </si>
  <si>
    <t>08/14/2025  08:46:24</t>
  </si>
  <si>
    <t>08/14/2025  08:47:22</t>
  </si>
  <si>
    <t>08/14/2025  08:48:24</t>
  </si>
  <si>
    <t>08/14/2025  08:49:23</t>
  </si>
  <si>
    <t>08/14/2025  08:50:21</t>
  </si>
  <si>
    <t>08/14/2025  08:51:21</t>
  </si>
  <si>
    <t>08/14/2025  08:52:23</t>
  </si>
  <si>
    <t>08/14/2025  08:53:22</t>
  </si>
  <si>
    <t>08/14/2025  08:54:21</t>
  </si>
  <si>
    <t>08/14/2025  08:55:22</t>
  </si>
  <si>
    <t>08/14/2025  08:56:21</t>
  </si>
  <si>
    <t>08/14/2025  08:57:23</t>
  </si>
  <si>
    <t>08/14/2025  08:57:32</t>
  </si>
  <si>
    <t>08/14/2025  08:58:23</t>
  </si>
  <si>
    <t>08/14/2025  08:59:22</t>
  </si>
  <si>
    <t>08/14/2025  09:00:22</t>
  </si>
  <si>
    <t>08/14/2025  09:01:22</t>
  </si>
  <si>
    <t>08/14/2025  09:02:24</t>
  </si>
  <si>
    <t>08/14/2025  09:03:22</t>
  </si>
  <si>
    <t>08/14/2025  09:04:22</t>
  </si>
  <si>
    <t>08/14/2025  09:05:21</t>
  </si>
  <si>
    <t>08/14/2025  09:06:22</t>
  </si>
  <si>
    <t>08/14/2025  09:07:23</t>
  </si>
  <si>
    <t>08/14/2025  09:08:21</t>
  </si>
  <si>
    <t>08/14/2025  09:09:23</t>
  </si>
  <si>
    <t>08/14/2025  09:10:22</t>
  </si>
  <si>
    <t>08/14/2025  09:11:22</t>
  </si>
  <si>
    <t>08/14/2025  09:12:21</t>
  </si>
  <si>
    <t>08/14/2025  09:13:22</t>
  </si>
  <si>
    <t>08/14/2025  09:14:21</t>
  </si>
  <si>
    <t>08/14/2025  09:15:24</t>
  </si>
  <si>
    <t>08/14/2025  09:16:24</t>
  </si>
  <si>
    <t>08/14/2025  09:16:29</t>
  </si>
  <si>
    <t>08/14/2025  09:17:21</t>
  </si>
  <si>
    <t>08/14/2025  09:18:22</t>
  </si>
  <si>
    <t>08/14/2025  09:19:22</t>
  </si>
  <si>
    <t>08/14/2025  09:20:22</t>
  </si>
  <si>
    <t>08/14/2025  09:21:24</t>
  </si>
  <si>
    <t>08/14/2025  09:22:25</t>
  </si>
  <si>
    <t>08/14/2025  09:23:22</t>
  </si>
  <si>
    <t>08/14/2025  09:24:23</t>
  </si>
  <si>
    <t>08/14/2025  09:25:24</t>
  </si>
  <si>
    <t>08/14/2025  09:26:25</t>
  </si>
  <si>
    <t>08/14/2025  09:27:24</t>
  </si>
  <si>
    <t>08/14/2025  09:28:24</t>
  </si>
  <si>
    <t>08/14/2025  09:29:23</t>
  </si>
  <si>
    <t>08/14/2025  09:30:24</t>
  </si>
  <si>
    <t>08/14/2025  09:31:23</t>
  </si>
  <si>
    <t>08/14/2025  09:32:22</t>
  </si>
  <si>
    <t>08/14/2025  09:33:24</t>
  </si>
  <si>
    <t>08/14/2025  09:33:27</t>
  </si>
  <si>
    <t>08/14/2025  09:34:28</t>
  </si>
  <si>
    <t>08/14/2025  09:35:27</t>
  </si>
  <si>
    <t>08/14/2025  09:36:29</t>
  </si>
  <si>
    <t>08/14/2025  09:37:30</t>
  </si>
  <si>
    <t>08/14/2025  09:38:27</t>
  </si>
  <si>
    <t>08/14/2025  09:39:29</t>
  </si>
  <si>
    <t>08/14/2025  09:40:29</t>
  </si>
  <si>
    <t>08/14/2025  09:41:27</t>
  </si>
  <si>
    <t>08/14/2025  09:42:29</t>
  </si>
  <si>
    <t>08/14/2025  09:43:28</t>
  </si>
  <si>
    <t>08/14/2025  09:44:28</t>
  </si>
  <si>
    <t>08/14/2025  09:45:27</t>
  </si>
  <si>
    <t>08/14/2025  09:46:27</t>
  </si>
  <si>
    <t>08/14/2025  09:47:29</t>
  </si>
  <si>
    <t>08/14/2025  09:48:21</t>
  </si>
  <si>
    <t>08/14/2025  09:48:28</t>
  </si>
  <si>
    <t>08/14/2025  09:49:31</t>
  </si>
  <si>
    <t>08/14/2025  09:50:30</t>
  </si>
  <si>
    <t>08/14/2025  09:51:29</t>
  </si>
  <si>
    <t>08/14/2025  09:52:27</t>
  </si>
  <si>
    <t>08/14/2025  09:53:28</t>
  </si>
  <si>
    <t>08/14/2025  09:54:30</t>
  </si>
  <si>
    <t>08/14/2025  09:55:30</t>
  </si>
  <si>
    <t>08/14/2025  09:56:31</t>
  </si>
  <si>
    <t>08/14/2025  09:57:29</t>
  </si>
  <si>
    <t>08/14/2025  09:58:29</t>
  </si>
  <si>
    <t>08/14/2025  09:59:29</t>
  </si>
  <si>
    <t>08/14/2025  10:00:29</t>
  </si>
  <si>
    <t>08/14/2025  10:01:31</t>
  </si>
  <si>
    <t>08/14/2025  10:02:26</t>
  </si>
  <si>
    <t>08/14/2025  10:02:31</t>
  </si>
  <si>
    <t>08/14/2025  10:03:33</t>
  </si>
  <si>
    <t>08/14/2025  10:04:33</t>
  </si>
  <si>
    <t>08/14/2025  10:05:33</t>
  </si>
  <si>
    <t>08/14/2025  10:06:34</t>
  </si>
  <si>
    <t>08/14/2025  10:07:32</t>
  </si>
  <si>
    <t>08/14/2025  10:08:34</t>
  </si>
  <si>
    <t>08/14/2025  10:09:32</t>
  </si>
  <si>
    <t>08/14/2025  10:10:34</t>
  </si>
  <si>
    <t>08/14/2025  10:11:34</t>
  </si>
  <si>
    <t>08/14/2025  10:12:34</t>
  </si>
  <si>
    <t>08/14/2025  10:13:32</t>
  </si>
  <si>
    <t>08/14/2025  10:14:33</t>
  </si>
  <si>
    <t>08/14/2025  10:15:35</t>
  </si>
  <si>
    <t>08/14/2025  10:15:41</t>
  </si>
  <si>
    <t>08/14/2025  10:16:32</t>
  </si>
  <si>
    <t>08/14/2025  10:17:32</t>
  </si>
  <si>
    <t>08/14/2025  10:18:33</t>
  </si>
  <si>
    <t>08/14/2025  10:19:32</t>
  </si>
  <si>
    <t>08/14/2025  10:20:32</t>
  </si>
  <si>
    <t>08/14/2025  10:21:32</t>
  </si>
  <si>
    <t>08/14/2025  10:22:33</t>
  </si>
  <si>
    <t>08/14/2025  10:23:33</t>
  </si>
  <si>
    <t>08/14/2025  10:24:32</t>
  </si>
  <si>
    <t>08/14/2025  10:25:32</t>
  </si>
  <si>
    <t>08/14/2025  10:26:32</t>
  </si>
  <si>
    <t>08/14/2025  10:27:32</t>
  </si>
  <si>
    <t>08/14/2025  10:28:32</t>
  </si>
  <si>
    <t>08/14/2025  10:29:33</t>
  </si>
  <si>
    <t>08/14/2025  10:29:39</t>
  </si>
  <si>
    <t>08/14/2025  10:30:32</t>
  </si>
  <si>
    <t>08/14/2025  10:31:32</t>
  </si>
  <si>
    <t>08/14/2025  10:32:32</t>
  </si>
  <si>
    <t>08/14/2025  10:33:32</t>
  </si>
  <si>
    <t>08/14/2025  10:34:32</t>
  </si>
  <si>
    <t>08/14/2025  10:35:32</t>
  </si>
  <si>
    <t>08/14/2025  10:36:32</t>
  </si>
  <si>
    <t>08/14/2025  10:37:32</t>
  </si>
  <si>
    <t>08/14/2025  10:38:32</t>
  </si>
  <si>
    <t>08/14/2025  10:39:32</t>
  </si>
  <si>
    <t>08/14/2025  10:40:34</t>
  </si>
  <si>
    <t>08/14/2025  10:41:34</t>
  </si>
  <si>
    <t>08/14/2025  10:42:09</t>
  </si>
  <si>
    <t>08/14/2025  10:42:32</t>
  </si>
  <si>
    <t>08/14/2025  10:43:32</t>
  </si>
  <si>
    <t>08/14/2025  10:44:36</t>
  </si>
  <si>
    <t>08/14/2025  10:45:32</t>
  </si>
  <si>
    <t>08/14/2025  10:46:32</t>
  </si>
  <si>
    <t>08/14/2025  10:47:33</t>
  </si>
  <si>
    <t>08/14/2025  10:48:33</t>
  </si>
  <si>
    <t>08/14/2025  10:49:33</t>
  </si>
  <si>
    <t>08/14/2025  10:50:32</t>
  </si>
  <si>
    <t>08/14/2025  10:51:32</t>
  </si>
  <si>
    <t>08/14/2025  10:52:32</t>
  </si>
  <si>
    <t>08/14/2025  10:53:32</t>
  </si>
  <si>
    <t>08/14/2025  10:54:12</t>
  </si>
  <si>
    <t>08/14/2025  10:54:33</t>
  </si>
  <si>
    <t>08/14/2025  10:55:32</t>
  </si>
  <si>
    <t>08/14/2025  10:56:33</t>
  </si>
  <si>
    <t>08/14/2025  10:57:34</t>
  </si>
  <si>
    <t>08/14/2025  10:58:33</t>
  </si>
  <si>
    <t>08/14/2025  10:59:34</t>
  </si>
  <si>
    <t>08/14/2025  11:00:36</t>
  </si>
  <si>
    <t>08/14/2025  11:01:34</t>
  </si>
  <si>
    <t>08/14/2025  11:02:34</t>
  </si>
  <si>
    <t>08/14/2025  11:03:33</t>
  </si>
  <si>
    <t>08/14/2025  11:04:34</t>
  </si>
  <si>
    <t>08/14/2025  11:05:34</t>
  </si>
  <si>
    <t>08/14/2025  11:06:30</t>
  </si>
  <si>
    <t>08/14/2025  11:06:38</t>
  </si>
  <si>
    <t>08/14/2025  11:07:36</t>
  </si>
  <si>
    <t>08/14/2025  11:08:36</t>
  </si>
  <si>
    <t>08/14/2025  11:09:35</t>
  </si>
  <si>
    <t>08/14/2025  11:10:35</t>
  </si>
  <si>
    <t>08/14/2025  11:11:37</t>
  </si>
  <si>
    <t>08/14/2025  11:12:36</t>
  </si>
  <si>
    <t>08/14/2025  11:13:37</t>
  </si>
  <si>
    <t>08/14/2025  11:15:37</t>
  </si>
  <si>
    <t>08/14/2025  11:16:38</t>
  </si>
  <si>
    <t>08/14/2025  11:19:04</t>
  </si>
  <si>
    <t>08/14/2025  11:20:36</t>
  </si>
  <si>
    <t>08/14/2025  11:21:35</t>
  </si>
  <si>
    <t>08/14/2025  11:23:37</t>
  </si>
  <si>
    <t>08/14/2025  11:25:48</t>
  </si>
  <si>
    <t>08/14/2025  11:27:35</t>
  </si>
  <si>
    <t>08/14/2025  11:28:38</t>
  </si>
  <si>
    <t>08/14/2025  11:34:21</t>
  </si>
  <si>
    <t>08/14/2025  11:34:39</t>
  </si>
  <si>
    <t>08/14/2025  11:35:36</t>
  </si>
  <si>
    <t>08/14/2025  11:36:39</t>
  </si>
  <si>
    <t>08/14/2025  11:37:38</t>
  </si>
  <si>
    <t>08/14/2025  11:38:29</t>
  </si>
  <si>
    <t>08/14/2025  11:38:37</t>
  </si>
  <si>
    <t>08/14/2025  11:39:04</t>
  </si>
  <si>
    <t>08/14/2025  11:39:37</t>
  </si>
  <si>
    <t>08/14/2025  11:40:38</t>
  </si>
  <si>
    <t>08/14/2025  11:40:39</t>
  </si>
  <si>
    <t>08/14/2025  11:40:57</t>
  </si>
  <si>
    <t>08/14/2025  11:41:39</t>
  </si>
  <si>
    <t>08/14/2025  11:42:39</t>
  </si>
  <si>
    <t>08/14/2025  11:43:39</t>
  </si>
  <si>
    <t>08/14/2025  11:44:27</t>
  </si>
  <si>
    <t>08/14/2025  11:44:39</t>
  </si>
  <si>
    <t>08/14/2025  11:45:39</t>
  </si>
  <si>
    <t>08/14/2025  11:46:53</t>
  </si>
  <si>
    <t>08/14/2025  11:47:37</t>
  </si>
  <si>
    <t>08/14/2025  11:48:15</t>
  </si>
  <si>
    <t>08/14/2025  11:48:39</t>
  </si>
  <si>
    <t>08/14/2025  11:49:37</t>
  </si>
  <si>
    <t>08/14/2025  11:50:37</t>
  </si>
  <si>
    <t>08/14/2025  11:51:19</t>
  </si>
  <si>
    <t>08/14/2025  11:51:22</t>
  </si>
  <si>
    <t>08/14/2025  11:51:37</t>
  </si>
  <si>
    <t>08/14/2025  11:52:37</t>
  </si>
  <si>
    <t>08/14/2025  11:53:37</t>
  </si>
  <si>
    <t>08/14/2025  11:54:37</t>
  </si>
  <si>
    <t>08/14/2025  11:55:41</t>
  </si>
  <si>
    <t>08/14/2025  11:56:30</t>
  </si>
  <si>
    <t>08/14/2025  11:56:37</t>
  </si>
  <si>
    <t>08/14/2025  11:57:39</t>
  </si>
  <si>
    <t>08/14/2025  11:58:37</t>
  </si>
  <si>
    <t>08/14/2025  11:59:39</t>
  </si>
  <si>
    <t>08/14/2025  12:00:38</t>
  </si>
  <si>
    <t>08/14/2025  12:01:37</t>
  </si>
  <si>
    <t>08/14/2025  12:02:37</t>
  </si>
  <si>
    <t>08/14/2025  12:03:39</t>
  </si>
  <si>
    <t>08/14/2025  12:04:40</t>
  </si>
  <si>
    <t>08/14/2025  12:05:47</t>
  </si>
  <si>
    <t>08/14/2025  12:07:39</t>
  </si>
  <si>
    <t>08/14/2025  12:08:37</t>
  </si>
  <si>
    <t>08/14/2025  12:09:38</t>
  </si>
  <si>
    <t>08/14/2025  12:10:39</t>
  </si>
  <si>
    <t>08/14/2025  12:11:40</t>
  </si>
  <si>
    <t>08/14/2025  12:12:39</t>
  </si>
  <si>
    <t>08/14/2025  12:13:39</t>
  </si>
  <si>
    <t>08/14/2025  12:14:37</t>
  </si>
  <si>
    <t>08/14/2025  12:15:39</t>
  </si>
  <si>
    <t>08/14/2025  12:16:39</t>
  </si>
  <si>
    <t>08/14/2025  12:17:12</t>
  </si>
  <si>
    <t>08/14/2025  12:17:37</t>
  </si>
  <si>
    <t>08/14/2025  12:18:37</t>
  </si>
  <si>
    <t>08/14/2025  12:19:37</t>
  </si>
  <si>
    <t>08/14/2025  12:20:39</t>
  </si>
  <si>
    <t>08/14/2025  12:21:39</t>
  </si>
  <si>
    <t>08/14/2025  12:22:39</t>
  </si>
  <si>
    <t>08/14/2025  12:23:40</t>
  </si>
  <si>
    <t>08/14/2025  12:24:37</t>
  </si>
  <si>
    <t>08/14/2025  12:25:37</t>
  </si>
  <si>
    <t>08/14/2025  12:26:40</t>
  </si>
  <si>
    <t>08/14/2025  12:27:37</t>
  </si>
  <si>
    <t>08/14/2025  12:28:40</t>
  </si>
  <si>
    <t>08/14/2025  12:29:37</t>
  </si>
  <si>
    <t>08/14/2025  12:30:37</t>
  </si>
  <si>
    <t>08/14/2025  12:31:33</t>
  </si>
  <si>
    <t>08/14/2025  12:31:38</t>
  </si>
  <si>
    <t>08/14/2025  12:32:57</t>
  </si>
  <si>
    <t>08/14/2025  12:33:38</t>
  </si>
  <si>
    <t>08/14/2025  12:34:39</t>
  </si>
  <si>
    <t>08/14/2025  12:35:40</t>
  </si>
  <si>
    <t>08/14/2025  12:36:39</t>
  </si>
  <si>
    <t>08/14/2025  12:37:39</t>
  </si>
  <si>
    <t>08/14/2025  12:38:38</t>
  </si>
  <si>
    <t>08/14/2025  12:39:39</t>
  </si>
  <si>
    <t>08/14/2025  12:40:40</t>
  </si>
  <si>
    <t>08/14/2025  12:41:40</t>
  </si>
  <si>
    <t>08/14/2025  12:42:39</t>
  </si>
  <si>
    <t>08/14/2025  12:43:38</t>
  </si>
  <si>
    <t>08/14/2025  12:44:39</t>
  </si>
  <si>
    <t>08/14/2025  12:45:38</t>
  </si>
  <si>
    <t>08/14/2025  12:46:39</t>
  </si>
  <si>
    <t>08/14/2025  12:47:38</t>
  </si>
  <si>
    <t>08/14/2025  12:48:39</t>
  </si>
  <si>
    <t>08/14/2025  12:49:39</t>
  </si>
  <si>
    <t>08/14/2025  12:50:27</t>
  </si>
  <si>
    <t>08/14/2025  12:50:40</t>
  </si>
  <si>
    <t>08/14/2025  12:51:40</t>
  </si>
  <si>
    <t>08/14/2025  12:52:41</t>
  </si>
  <si>
    <t>08/14/2025  12:53:39</t>
  </si>
  <si>
    <t>08/14/2025  12:54:39</t>
  </si>
  <si>
    <t>08/14/2025  12:55:39</t>
  </si>
  <si>
    <t>08/14/2025  12:56:41</t>
  </si>
  <si>
    <t>08/14/2025  12:57:41</t>
  </si>
  <si>
    <t>08/14/2025  12:58:41</t>
  </si>
  <si>
    <t>08/14/2025  12:59:39</t>
  </si>
  <si>
    <t>08/14/2025  13:00:39</t>
  </si>
  <si>
    <t>08/14/2025  13:01:39</t>
  </si>
  <si>
    <t>08/14/2025  13:02:42</t>
  </si>
  <si>
    <t>08/14/2025  13:03:39</t>
  </si>
  <si>
    <t>08/14/2025  13:04:42</t>
  </si>
  <si>
    <t>08/14/2025  13:05:38</t>
  </si>
  <si>
    <t>08/14/2025  13:06:39</t>
  </si>
  <si>
    <t>08/14/2025  13:07:40</t>
  </si>
  <si>
    <t>08/14/2025  13:08:41</t>
  </si>
  <si>
    <t>08/14/2025  13:09:39</t>
  </si>
  <si>
    <t>08/14/2025  13:10:40</t>
  </si>
  <si>
    <t>08/14/2025  13:11:41</t>
  </si>
  <si>
    <t>08/14/2025  13:12:41</t>
  </si>
  <si>
    <t>08/14/2025  13:13:39</t>
  </si>
  <si>
    <t>08/14/2025  13:14:40</t>
  </si>
  <si>
    <t>08/14/2025  13:15:40</t>
  </si>
  <si>
    <t>08/14/2025  13:16:39</t>
  </si>
  <si>
    <t>08/14/2025  13:17:39</t>
  </si>
  <si>
    <t>08/14/2025  13:18:38</t>
  </si>
  <si>
    <t>08/14/2025  13:19:39</t>
  </si>
  <si>
    <t>08/14/2025  13:20:39</t>
  </si>
  <si>
    <t>08/14/2025  13:21:41</t>
  </si>
  <si>
    <t>08/14/2025  13:22:38</t>
  </si>
  <si>
    <t>08/14/2025  13:23:38</t>
  </si>
  <si>
    <t>08/14/2025  13:24:38</t>
  </si>
  <si>
    <t>08/14/2025  13:25:40</t>
  </si>
  <si>
    <t>08/14/2025  13:26:38</t>
  </si>
  <si>
    <t>08/14/2025  13:27:39</t>
  </si>
  <si>
    <t>08/14/2025  13:28:38</t>
  </si>
  <si>
    <t>08/14/2025  13:29:39</t>
  </si>
  <si>
    <t>08/14/2025  13:30:39</t>
  </si>
  <si>
    <t>08/14/2025  13:31:38</t>
  </si>
  <si>
    <t>08/14/2025  13:32:39</t>
  </si>
  <si>
    <t>08/14/2025  13:33:40</t>
  </si>
  <si>
    <t>08/14/2025  13:34:38</t>
  </si>
  <si>
    <t>08/14/2025  13:35:38</t>
  </si>
  <si>
    <t>08/14/2025  13:36:39</t>
  </si>
  <si>
    <t>08/14/2025  13:37:39</t>
  </si>
  <si>
    <t>08/14/2025  13:38:38</t>
  </si>
  <si>
    <t>08/14/2025  13:39:39</t>
  </si>
  <si>
    <t>08/14/2025  13:40:39</t>
  </si>
  <si>
    <t>08/14/2025  13:41:40</t>
  </si>
  <si>
    <t>08/14/2025  13:42:39</t>
  </si>
  <si>
    <t>08/14/2025  13:43:40</t>
  </si>
  <si>
    <t>08/14/2025  13:44:40</t>
  </si>
  <si>
    <t>08/14/2025  13:45:39</t>
  </si>
  <si>
    <t>08/14/2025  13:47:49</t>
  </si>
  <si>
    <t>08/14/2025  13:48:50</t>
  </si>
  <si>
    <t>08/14/2025  13:49:52</t>
  </si>
  <si>
    <t>08/14/2025  13:50:49</t>
  </si>
  <si>
    <t>08/14/2025  13:51:51</t>
  </si>
  <si>
    <t>08/14/2025  13:52:49</t>
  </si>
  <si>
    <t>08/14/2025  13:53:49</t>
  </si>
  <si>
    <t>08/14/2025  13:55:05</t>
  </si>
  <si>
    <t>08/14/2025  13:57:08</t>
  </si>
  <si>
    <t>08/14/2025  13:58:07</t>
  </si>
  <si>
    <t>08/14/2025  13:59:13</t>
  </si>
  <si>
    <t>08/14/2025  14:00:13</t>
  </si>
  <si>
    <t>08/14/2025  14:01:12</t>
  </si>
  <si>
    <t>08/14/2025  14:02:13</t>
  </si>
  <si>
    <t>08/14/2025  14:03:13</t>
  </si>
  <si>
    <t>08/14/2025  14:04:12</t>
  </si>
  <si>
    <t>08/14/2025  14:06:12</t>
  </si>
  <si>
    <t>08/14/2025  14:08:36</t>
  </si>
  <si>
    <t>08/14/2025  14:11:47</t>
  </si>
  <si>
    <t>08/14/2025  14:12:49</t>
  </si>
  <si>
    <t>08/14/2025  14:13:48</t>
  </si>
  <si>
    <t>08/14/2025  14:14:47</t>
  </si>
  <si>
    <t>08/14/2025  14:15:47</t>
  </si>
  <si>
    <t>08/14/2025  14:16:47</t>
  </si>
  <si>
    <t>08/14/2025  14:17:47</t>
  </si>
  <si>
    <t>08/14/2025  14:17:55</t>
  </si>
  <si>
    <t>08/14/2025  14:18:47</t>
  </si>
  <si>
    <t>08/14/2025  14:19:48</t>
  </si>
  <si>
    <t>08/14/2025  14:20:47</t>
  </si>
  <si>
    <t>08/14/2025  14:21:47</t>
  </si>
  <si>
    <t>08/14/2025  14:22:47</t>
  </si>
  <si>
    <t>08/14/2025  14:23:47</t>
  </si>
  <si>
    <t>08/14/2025  14:24:47</t>
  </si>
  <si>
    <t>08/14/2025  14:25:47</t>
  </si>
  <si>
    <t>08/14/2025  14:26:47</t>
  </si>
  <si>
    <t>08/14/2025  14:27:47</t>
  </si>
  <si>
    <t>08/14/2025  14:28:47</t>
  </si>
  <si>
    <t>08/14/2025  14:29:48</t>
  </si>
  <si>
    <t>08/14/2025  14:30:47</t>
  </si>
  <si>
    <t>08/14/2025  14:31:48</t>
  </si>
  <si>
    <t>08/14/2025  14:32:47</t>
  </si>
  <si>
    <t>08/14/2025  14:33:48</t>
  </si>
  <si>
    <t>08/14/2025  14:34:47</t>
  </si>
  <si>
    <t>08/14/2025  14:35:48</t>
  </si>
  <si>
    <t>08/14/2025  14:36:47</t>
  </si>
  <si>
    <t>08/14/2025  14:37:47</t>
  </si>
  <si>
    <t>08/14/2025  14:38:48</t>
  </si>
  <si>
    <t>08/14/2025  14:39:48</t>
  </si>
  <si>
    <t>08/14/2025  14:40:48</t>
  </si>
  <si>
    <t>08/14/2025  14:41:49</t>
  </si>
  <si>
    <t>08/14/2025  14:42:48</t>
  </si>
  <si>
    <t>08/14/2025  14:43:48</t>
  </si>
  <si>
    <t>08/14/2025  14:44:47</t>
  </si>
  <si>
    <t>08/14/2025  14:45:47</t>
  </si>
  <si>
    <t>08/14/2025  14:46:47</t>
  </si>
  <si>
    <t>08/14/2025  14:47:48</t>
  </si>
  <si>
    <t>08/14/2025  14:48:47</t>
  </si>
  <si>
    <t>08/14/2025  14:49:47</t>
  </si>
  <si>
    <t>08/14/2025  14:50:47</t>
  </si>
  <si>
    <t>08/14/2025  14:51:47</t>
  </si>
  <si>
    <t>08/14/2025  14:52:47</t>
  </si>
  <si>
    <t>08/14/2025  14:53:47</t>
  </si>
  <si>
    <t>08/14/2025  14:54:47</t>
  </si>
  <si>
    <t>08/14/2025  14:55:47</t>
  </si>
  <si>
    <t>08/14/2025  14:56:47</t>
  </si>
  <si>
    <t>08/14/2025  14:57:47</t>
  </si>
  <si>
    <t>08/14/2025  14:58:48</t>
  </si>
  <si>
    <t>08/14/2025  14:59:48</t>
  </si>
  <si>
    <t>08/14/2025  15:00:47</t>
  </si>
  <si>
    <t>08/14/2025  15:01:47</t>
  </si>
  <si>
    <t>08/14/2025  15:02:47</t>
  </si>
  <si>
    <t>08/14/2025  15:03:47</t>
  </si>
  <si>
    <t>08/14/2025  15:04:47</t>
  </si>
  <si>
    <t>08/14/2025  15:05:47</t>
  </si>
  <si>
    <t>08/14/2025  15:06:48</t>
  </si>
  <si>
    <t>08/14/2025  15:07:48</t>
  </si>
  <si>
    <t>08/14/2025  15:08:47</t>
  </si>
  <si>
    <t>08/14/2025  15:09:47</t>
  </si>
  <si>
    <t>08/14/2025  15:10:47</t>
  </si>
  <si>
    <t>08/14/2025  15:11:47</t>
  </si>
  <si>
    <t>08/14/2025  15:12:48</t>
  </si>
  <si>
    <t>08/14/2025  15:13:48</t>
  </si>
  <si>
    <t>08/14/2025  15:14:49</t>
  </si>
  <si>
    <t>08/14/2025  15:15:47</t>
  </si>
  <si>
    <t>08/14/2025  15:16:47</t>
  </si>
  <si>
    <t>08/14/2025  15:17:47</t>
  </si>
  <si>
    <t>08/14/2025  15:18:47</t>
  </si>
  <si>
    <t>08/14/2025  15:19:48</t>
  </si>
  <si>
    <t>08/14/2025  15:20:47</t>
  </si>
  <si>
    <t>08/14/2025  15:21:47</t>
  </si>
  <si>
    <t>08/14/2025  15:22:48</t>
  </si>
  <si>
    <t>08/14/2025  15:23:47</t>
  </si>
  <si>
    <t>08/14/2025  15:24:48</t>
  </si>
  <si>
    <t>08/14/2025  15:25:47</t>
  </si>
  <si>
    <t>08/14/2025  15:26:47</t>
  </si>
  <si>
    <t>08/14/2025  15:27:49</t>
  </si>
  <si>
    <t>08/14/2025  15:28:49</t>
  </si>
  <si>
    <t>08/14/2025  15:29:48</t>
  </si>
  <si>
    <t>08/14/2025  15:30:48</t>
  </si>
  <si>
    <t>08/14/2025  15:31:47</t>
  </si>
  <si>
    <t>08/14/2025  15:32:47</t>
  </si>
  <si>
    <t>08/14/2025  15:33:47</t>
  </si>
  <si>
    <t>08/14/2025  15:35:47</t>
  </si>
  <si>
    <t>08/14/2025  15:36:48</t>
  </si>
  <si>
    <t>08/14/2025  15:37:48</t>
  </si>
  <si>
    <t>08/14/2025  15:38:48</t>
  </si>
  <si>
    <t>08/14/2025  15:39:48</t>
  </si>
  <si>
    <t>08/14/2025  15:40:47</t>
  </si>
  <si>
    <t>08/14/2025  15:41:47</t>
  </si>
  <si>
    <t>08/14/2025  15:42:50</t>
  </si>
  <si>
    <t>08/14/2025  15:43:47</t>
  </si>
  <si>
    <t>08/14/2025  15:44:47</t>
  </si>
  <si>
    <t>08/14/2025  15:45:47</t>
  </si>
  <si>
    <t>08/14/2025  15:46:49</t>
  </si>
  <si>
    <t>08/14/2025  15:47:48</t>
  </si>
  <si>
    <t>08/14/2025  15:48:47</t>
  </si>
  <si>
    <t>08/14/2025  15:49:48</t>
  </si>
  <si>
    <t>08/14/2025  15:50:47</t>
  </si>
  <si>
    <t>08/14/2025  15:51:48</t>
  </si>
  <si>
    <t>08/14/2025  15:52:47</t>
  </si>
  <si>
    <t>08/14/2025  15:53:47</t>
  </si>
  <si>
    <t>08/14/2025  15:54:48</t>
  </si>
  <si>
    <t>08/14/2025  15:55:47</t>
  </si>
  <si>
    <t>8/14/2025 8:20:13</t>
  </si>
  <si>
    <t>8/14/2025 8:21:13</t>
  </si>
  <si>
    <t>8/14/2025 8:22:12</t>
  </si>
  <si>
    <t>8/14/2025 8:23:12</t>
  </si>
  <si>
    <t>8/14/2025 8:24:12</t>
  </si>
  <si>
    <t>8/14/2025 8:25:12</t>
  </si>
  <si>
    <t>8/14/2025 8:26:12</t>
  </si>
  <si>
    <t>8/14/2025 8:27:12</t>
  </si>
  <si>
    <t>8/14/2025 8:28:12</t>
  </si>
  <si>
    <t>8/14/2025 8:29:12</t>
  </si>
  <si>
    <t>8/14/2025 8:30:12</t>
  </si>
  <si>
    <t>8/14/2025 8:31:12</t>
  </si>
  <si>
    <t>8/14/2025 8:32:12</t>
  </si>
  <si>
    <t>8/14/2025 8:33:12</t>
  </si>
  <si>
    <t>8/14/2025 8:34:12</t>
  </si>
  <si>
    <t>8/14/2025 8:35:12</t>
  </si>
  <si>
    <t>8/14/2025 8:36:12</t>
  </si>
  <si>
    <t>8/14/2025 8:37:12</t>
  </si>
  <si>
    <t>8/14/2025 8:38:12</t>
  </si>
  <si>
    <t>8/14/2025 8:39:13</t>
  </si>
  <si>
    <t>8/14/2025 8:40:12</t>
  </si>
  <si>
    <t>8/14/2025 8:41:12</t>
  </si>
  <si>
    <t>8/14/2025 8:42:12</t>
  </si>
  <si>
    <t>8/14/2025 8:43:12</t>
  </si>
  <si>
    <t>8/14/2025 8:44:12</t>
  </si>
  <si>
    <t>8/14/2025 8:45:13</t>
  </si>
  <si>
    <t>8/14/2025 8:46:12</t>
  </si>
  <si>
    <t>8/14/2025 8:47:12</t>
  </si>
  <si>
    <t>8/14/2025 8:48:12</t>
  </si>
  <si>
    <t>8/14/2025 8:49:12</t>
  </si>
  <si>
    <t>8/14/2025 8:50:12</t>
  </si>
  <si>
    <t>8/14/2025 8:51:13</t>
  </si>
  <si>
    <t>8/14/2025 8:52:13</t>
  </si>
  <si>
    <t>8/14/2025 8:53:13</t>
  </si>
  <si>
    <t>8/14/2025 8:54:14</t>
  </si>
  <si>
    <t>8/14/2025 8:55:14</t>
  </si>
  <si>
    <t>8/14/2025 8:56:13</t>
  </si>
  <si>
    <t>8/14/2025 8:57:13</t>
  </si>
  <si>
    <t>8/14/2025 8:58:13</t>
  </si>
  <si>
    <t>8/14/2025 8:59:13</t>
  </si>
  <si>
    <t>8/14/2025 9:00:13</t>
  </si>
  <si>
    <t>8/14/2025 9:01:14</t>
  </si>
  <si>
    <t>8/14/2025 9:02:13</t>
  </si>
  <si>
    <t>8/14/2025 9:04:18</t>
  </si>
  <si>
    <t>8/14/2025 9:05:18</t>
  </si>
  <si>
    <t>8/14/2025 9:06:05</t>
  </si>
  <si>
    <t>8/14/2025 9:06:18</t>
  </si>
  <si>
    <t>8/14/2025 9:07:19</t>
  </si>
  <si>
    <t>8/14/2025 9:08:18</t>
  </si>
  <si>
    <t>8/14/2025 9:09:19</t>
  </si>
  <si>
    <t>8/14/2025 9:10:19</t>
  </si>
  <si>
    <t>8/14/2025 9:11:18</t>
  </si>
  <si>
    <t>8/14/2025 9:12:19</t>
  </si>
  <si>
    <t>8/14/2025 9:13:18</t>
  </si>
  <si>
    <t>8/14/2025 9:14:18</t>
  </si>
  <si>
    <t>8/14/2025 9:15:18</t>
  </si>
  <si>
    <t>8/14/2025 9:16:18</t>
  </si>
  <si>
    <t>8/14/2025 9:17:18</t>
  </si>
  <si>
    <t>8/14/2025 9:18:18</t>
  </si>
  <si>
    <t>8/14/2025 9:19:19</t>
  </si>
  <si>
    <t>8/14/2025 9:20:18</t>
  </si>
  <si>
    <t>8/14/2025 9:21:19</t>
  </si>
  <si>
    <t>8/14/2025 9:22:18</t>
  </si>
  <si>
    <t>8/14/2025 9:23:19</t>
  </si>
  <si>
    <t>8/14/2025 9:24:18</t>
  </si>
  <si>
    <t>8/14/2025 9:24:29</t>
  </si>
  <si>
    <t>8/14/2025 9:25:19</t>
  </si>
  <si>
    <t>8/14/2025 9:26:19</t>
  </si>
  <si>
    <t>8/14/2025 9:27:19</t>
  </si>
  <si>
    <t>8/14/2025 9:28:20</t>
  </si>
  <si>
    <t>8/14/2025 9:29:19</t>
  </si>
  <si>
    <t>8/14/2025 9:30:19</t>
  </si>
  <si>
    <t>8/14/2025 9:31:19</t>
  </si>
  <si>
    <t>8/14/2025 9:32:19</t>
  </si>
  <si>
    <t>8/14/2025 9:33:20</t>
  </si>
  <si>
    <t>8/14/2025 9:34:20</t>
  </si>
  <si>
    <t>8/14/2025 9:35:19</t>
  </si>
  <si>
    <t>8/14/2025 9:36:20</t>
  </si>
  <si>
    <t>8/14/2025 9:37:18</t>
  </si>
  <si>
    <t>8/14/2025 9:38:18</t>
  </si>
  <si>
    <t>8/14/2025 9:39:19</t>
  </si>
  <si>
    <t>8/14/2025 9:40:26</t>
  </si>
  <si>
    <t>8/14/2025 9:42:21</t>
  </si>
  <si>
    <t>8/14/2025 9:43:21</t>
  </si>
  <si>
    <t>8/14/2025 9:43:44</t>
  </si>
  <si>
    <t>8/14/2025 9:44:19</t>
  </si>
  <si>
    <t>8/14/2025 9:45:19</t>
  </si>
  <si>
    <t>8/14/2025 9:46:20</t>
  </si>
  <si>
    <t>8/14/2025 9:47:19</t>
  </si>
  <si>
    <t>8/14/2025 9:48:19</t>
  </si>
  <si>
    <t>8/14/2025 9:49:20</t>
  </si>
  <si>
    <t>8/14/2025 9:50:19</t>
  </si>
  <si>
    <t>8/14/2025 9:51:20</t>
  </si>
  <si>
    <t>8/14/2025 9:52:20</t>
  </si>
  <si>
    <t>8/14/2025 9:53:19</t>
  </si>
  <si>
    <t>8/14/2025 9:54:19</t>
  </si>
  <si>
    <t>8/14/2025 9:55:19</t>
  </si>
  <si>
    <t>8/14/2025 9:57:20</t>
  </si>
  <si>
    <t>8/14/2025 9:58:19</t>
  </si>
  <si>
    <t>8/14/2025 9:59:20</t>
  </si>
  <si>
    <t>8/14/2025 10:00:19</t>
  </si>
  <si>
    <t>8/14/2025 10:01:19</t>
  </si>
  <si>
    <t>8/14/2025 10:02:19</t>
  </si>
  <si>
    <t>8/14/2025 10:03:19</t>
  </si>
  <si>
    <t>8/14/2025 10:03:30</t>
  </si>
  <si>
    <t>8/14/2025 10:04:19</t>
  </si>
  <si>
    <t>8/14/2025 10:05:19</t>
  </si>
  <si>
    <t>8/14/2025 10:06:19</t>
  </si>
  <si>
    <t>8/14/2025 10:07:19</t>
  </si>
  <si>
    <t>8/14/2025 10:08:19</t>
  </si>
  <si>
    <t>8/14/2025 10:09:20</t>
  </si>
  <si>
    <t>8/14/2025 10:10:19</t>
  </si>
  <si>
    <t>8/14/2025 10:11:20</t>
  </si>
  <si>
    <t>8/14/2025 10:12:20</t>
  </si>
  <si>
    <t>8/14/2025 10:13:19</t>
  </si>
  <si>
    <t>8/14/2025 10:14:20</t>
  </si>
  <si>
    <t>8/14/2025 10:15:19</t>
  </si>
  <si>
    <t>8/14/2025 10:16:19</t>
  </si>
  <si>
    <t>8/14/2025 10:17:20</t>
  </si>
  <si>
    <t>8/14/2025 10:18:19</t>
  </si>
  <si>
    <t>8/14/2025 10:19:03</t>
  </si>
  <si>
    <t>8/14/2025 10:19:20</t>
  </si>
  <si>
    <t>8/14/2025 10:20:20</t>
  </si>
  <si>
    <t>8/14/2025 10:21:20</t>
  </si>
  <si>
    <t>8/14/2025 10:22:20</t>
  </si>
  <si>
    <t>8/14/2025 10:23:24</t>
  </si>
  <si>
    <t>8/14/2025 10:24:20</t>
  </si>
  <si>
    <t>8/14/2025 10:25:20</t>
  </si>
  <si>
    <t>8/14/2025 10:26:19</t>
  </si>
  <si>
    <t>8/14/2025 10:27:20</t>
  </si>
  <si>
    <t>8/14/2025 10:28:21</t>
  </si>
  <si>
    <t>8/14/2025 10:29:22</t>
  </si>
  <si>
    <t>8/14/2025 10:30:19</t>
  </si>
  <si>
    <t>8/14/2025 10:31:22</t>
  </si>
  <si>
    <t>8/14/2025 10:32:19</t>
  </si>
  <si>
    <t>8/14/2025 10:32:26</t>
  </si>
  <si>
    <t>8/14/2025 10:33:19</t>
  </si>
  <si>
    <t>8/14/2025 10:34:20</t>
  </si>
  <si>
    <t>8/14/2025 10:35:20</t>
  </si>
  <si>
    <t>8/14/2025 10:36:19</t>
  </si>
  <si>
    <t>8/14/2025 10:37:20</t>
  </si>
  <si>
    <t>8/14/2025 10:38:20</t>
  </si>
  <si>
    <t>8/14/2025 10:39:20</t>
  </si>
  <si>
    <t>8/14/2025 10:40:19</t>
  </si>
  <si>
    <t>8/14/2025 10:41:19</t>
  </si>
  <si>
    <t>8/14/2025 10:42:19</t>
  </si>
  <si>
    <t>8/14/2025 10:43:20</t>
  </si>
  <si>
    <t>8/14/2025 10:44:19</t>
  </si>
  <si>
    <t>8/14/2025 10:44:44</t>
  </si>
  <si>
    <t>8/14/2025 10:45:20</t>
  </si>
  <si>
    <t>8/14/2025 10:46:19</t>
  </si>
  <si>
    <t>8/14/2025 10:47:22</t>
  </si>
  <si>
    <t>8/14/2025 10:49:24</t>
  </si>
  <si>
    <t>8/14/2025 10:50:23</t>
  </si>
  <si>
    <t>8/14/2025 10:51:23</t>
  </si>
  <si>
    <t>8/14/2025 10:52:24</t>
  </si>
  <si>
    <t>8/14/2025 10:53:25</t>
  </si>
  <si>
    <t>8/14/2025 10:54:23</t>
  </si>
  <si>
    <t>8/14/2025 10:55:24</t>
  </si>
  <si>
    <t>8/14/2025 10:56:24</t>
  </si>
  <si>
    <t>8/14/2025 10:57:24</t>
  </si>
  <si>
    <t>8/14/2025 10:58:25</t>
  </si>
  <si>
    <t>8/14/2025 10:58:32</t>
  </si>
  <si>
    <t>8/14/2025 10:59:26</t>
  </si>
  <si>
    <t>8/14/2025 11:00:24</t>
  </si>
  <si>
    <t>8/14/2025 11:01:24</t>
  </si>
  <si>
    <t>8/14/2025 11:02:24</t>
  </si>
  <si>
    <t>8/14/2025 11:03:24</t>
  </si>
  <si>
    <t>8/14/2025 11:04:23</t>
  </si>
  <si>
    <t>8/14/2025 11:06:23</t>
  </si>
  <si>
    <t>8/14/2025 11:07:23</t>
  </si>
  <si>
    <t>8/14/2025 11:08:25</t>
  </si>
  <si>
    <t>8/14/2025 11:09:24</t>
  </si>
  <si>
    <t>8/14/2025 11:10:24</t>
  </si>
  <si>
    <t>8/14/2025 11:11:23</t>
  </si>
  <si>
    <t>8/14/2025 11:12:16</t>
  </si>
  <si>
    <t>8/14/2025 11:12:23</t>
  </si>
  <si>
    <t>8/14/2025 11:13:24</t>
  </si>
  <si>
    <t>8/14/2025 11:14:23</t>
  </si>
  <si>
    <t>8/14/2025 11:15:23</t>
  </si>
  <si>
    <t>8/14/2025 11:16:25</t>
  </si>
  <si>
    <t>8/14/2025 11:17:23</t>
  </si>
  <si>
    <t>8/14/2025 11:18:23</t>
  </si>
  <si>
    <t>8/14/2025 11:19:24</t>
  </si>
  <si>
    <t>8/14/2025 11:20:23</t>
  </si>
  <si>
    <t>8/14/2025 11:21:24</t>
  </si>
  <si>
    <t>8/14/2025 11:22:23</t>
  </si>
  <si>
    <t>8/14/2025 11:23:23</t>
  </si>
  <si>
    <t>8/14/2025 11:24:23</t>
  </si>
  <si>
    <t>8/14/2025 11:25:23</t>
  </si>
  <si>
    <t>8/14/2025 11:25:30</t>
  </si>
  <si>
    <t>8/14/2025 11:26:24</t>
  </si>
  <si>
    <t>8/14/2025 11:27:24</t>
  </si>
  <si>
    <t>8/14/2025 11:28:25</t>
  </si>
  <si>
    <t>8/14/2025 11:29:25</t>
  </si>
  <si>
    <t>8/14/2025 11:30:24</t>
  </si>
  <si>
    <t>8/14/2025 11:31:25</t>
  </si>
  <si>
    <t>8/14/2025 11:32:24</t>
  </si>
  <si>
    <t>8/14/2025 11:33:24</t>
  </si>
  <si>
    <t>8/14/2025 11:35:23</t>
  </si>
  <si>
    <t>8/14/2025 11:36:24</t>
  </si>
  <si>
    <t>8/14/2025 11:37:24</t>
  </si>
  <si>
    <t>8/14/2025 11:38:23</t>
  </si>
  <si>
    <t>8/14/2025 11:39:24</t>
  </si>
  <si>
    <t>8/14/2025 11:40:23</t>
  </si>
  <si>
    <t>8/14/2025 11:41:23</t>
  </si>
  <si>
    <t>8/14/2025 11:42:23</t>
  </si>
  <si>
    <t>8/14/2025 11:43:24</t>
  </si>
  <si>
    <t>8/14/2025 11:44:23</t>
  </si>
  <si>
    <t>8/14/2025 11:44:30</t>
  </si>
  <si>
    <t>8/14/2025 11:46:23</t>
  </si>
  <si>
    <t>8/14/2025 11:47:24</t>
  </si>
  <si>
    <t>8/14/2025 11:48:23</t>
  </si>
  <si>
    <t>8/14/2025 11:49:23</t>
  </si>
  <si>
    <t>8/14/2025 11:50:23</t>
  </si>
  <si>
    <t>8/14/2025 11:51:23</t>
  </si>
  <si>
    <t>8/14/2025 11:52:25</t>
  </si>
  <si>
    <t>8/14/2025 11:53:23</t>
  </si>
  <si>
    <t>8/14/2025 11:54:23</t>
  </si>
  <si>
    <t>8/14/2025 11:55:23</t>
  </si>
  <si>
    <t>8/14/2025 11:56:26</t>
  </si>
  <si>
    <t>8/14/2025 11:57:23</t>
  </si>
  <si>
    <t>8/14/2025 11:57:46</t>
  </si>
  <si>
    <t>8/14/2025 11:58:24</t>
  </si>
  <si>
    <t>8/14/2025 11:59:23</t>
  </si>
  <si>
    <t>8/14/2025 12:00:24</t>
  </si>
  <si>
    <t>8/14/2025 12:01:26</t>
  </si>
  <si>
    <t>8/14/2025 12:02:23</t>
  </si>
  <si>
    <t>8/14/2025 12:03:23</t>
  </si>
  <si>
    <t>8/14/2025 12:04:27</t>
  </si>
  <si>
    <t>8/14/2025 12:05:23</t>
  </si>
  <si>
    <t>8/14/2025 12:06:24</t>
  </si>
  <si>
    <t>8/14/2025 12:07:23</t>
  </si>
  <si>
    <t>8/14/2025 12:08:23</t>
  </si>
  <si>
    <t>8/14/2025 12:09:24</t>
  </si>
  <si>
    <t>8/14/2025 12:09:49</t>
  </si>
  <si>
    <t>8/14/2025 12:10:23</t>
  </si>
  <si>
    <t>8/14/2025 12:11:23</t>
  </si>
  <si>
    <t>8/14/2025 12:12:23</t>
  </si>
  <si>
    <t>8/14/2025 12:13:24</t>
  </si>
  <si>
    <t>8/14/2025 12:14:23</t>
  </si>
  <si>
    <t>8/14/2025 12:15:23</t>
  </si>
  <si>
    <t>8/14/2025 12:16:24</t>
  </si>
  <si>
    <t>8/14/2025 12:17:23</t>
  </si>
  <si>
    <t>8/14/2025 12:18:23</t>
  </si>
  <si>
    <t>8/14/2025 12:19:39</t>
  </si>
  <si>
    <t>8/14/2025 12:20:24</t>
  </si>
  <si>
    <t>8/14/2025 12:21:23</t>
  </si>
  <si>
    <t>8/14/2025 12:21:30</t>
  </si>
  <si>
    <t>8/14/2025 12:22:23</t>
  </si>
  <si>
    <t>8/14/2025 12:23:24</t>
  </si>
  <si>
    <t>8/14/2025 12:24:24</t>
  </si>
  <si>
    <t>8/14/2025 12:25:23</t>
  </si>
  <si>
    <t>8/14/2025 12:26:23</t>
  </si>
  <si>
    <t>8/14/2025 12:27:24</t>
  </si>
  <si>
    <t>8/14/2025 12:28:24</t>
  </si>
  <si>
    <t>8/14/2025 12:29:24</t>
  </si>
  <si>
    <t>8/14/2025 12:30:24</t>
  </si>
  <si>
    <t>8/14/2025 12:31:26</t>
  </si>
  <si>
    <t>8/14/2025 12:32:34</t>
  </si>
  <si>
    <t>8/14/2025 12:34:32</t>
  </si>
  <si>
    <t>8/14/2025 12:34:39</t>
  </si>
  <si>
    <t>8/14/2025 12:35:34</t>
  </si>
  <si>
    <t>8/14/2025 12:36:31</t>
  </si>
  <si>
    <t>8/14/2025 12:37:31</t>
  </si>
  <si>
    <t>8/14/2025 12:38:31</t>
  </si>
  <si>
    <t>8/14/2025 12:39:31</t>
  </si>
  <si>
    <t>8/14/2025 12:40:31</t>
  </si>
  <si>
    <t>8/14/2025 12:41:32</t>
  </si>
  <si>
    <t>8/14/2025 12:42:31</t>
  </si>
  <si>
    <t>8/14/2025 12:43:31</t>
  </si>
  <si>
    <t>8/14/2025 12:44:33</t>
  </si>
  <si>
    <t>8/14/2025 12:45:31</t>
  </si>
  <si>
    <t>8/14/2025 12:46:31</t>
  </si>
  <si>
    <t>8/14/2025 12:47:31</t>
  </si>
  <si>
    <t>8/14/2025 12:48:32</t>
  </si>
  <si>
    <t>8/14/2025 12:49:32</t>
  </si>
  <si>
    <t>8/14/2025 12:50:13</t>
  </si>
  <si>
    <t>8/14/2025 12:50:31</t>
  </si>
  <si>
    <t>8/14/2025 12:51:31</t>
  </si>
  <si>
    <t>8/14/2025 12:52:31</t>
  </si>
  <si>
    <t>8/14/2025 12:53:31</t>
  </si>
  <si>
    <t>8/14/2025 12:54:32</t>
  </si>
  <si>
    <t>8/14/2025 12:55:31</t>
  </si>
  <si>
    <t>8/14/2025 12:56:31</t>
  </si>
  <si>
    <t>8/14/2025 12:57:31</t>
  </si>
  <si>
    <t>8/14/2025 12:58:31</t>
  </si>
  <si>
    <t>8/14/2025 12:59:33</t>
  </si>
  <si>
    <t>8/14/2025 13:00:32</t>
  </si>
  <si>
    <t>8/14/2025 13:01:33</t>
  </si>
  <si>
    <t>8/14/2025 13:02:32</t>
  </si>
  <si>
    <t>8/14/2025 13:03:32</t>
  </si>
  <si>
    <t>8/14/2025 13:04:32</t>
  </si>
  <si>
    <t>8/14/2025 13:05:04</t>
  </si>
  <si>
    <t>8/14/2025 13:05:32</t>
  </si>
  <si>
    <t>8/14/2025 13:06:33</t>
  </si>
  <si>
    <t>8/14/2025 13:07:33</t>
  </si>
  <si>
    <t>8/14/2025 13:08:33</t>
  </si>
  <si>
    <t>8/14/2025 13:09:34</t>
  </si>
  <si>
    <t>8/14/2025 13:10:33</t>
  </si>
  <si>
    <t>8/14/2025 13:11:32</t>
  </si>
  <si>
    <t>8/14/2025 13:12:32</t>
  </si>
  <si>
    <t>8/14/2025 13:13:32</t>
  </si>
  <si>
    <t>8/14/2025 13:14:33</t>
  </si>
  <si>
    <t>8/14/2025 13:15:32</t>
  </si>
  <si>
    <t>8/14/2025 13:16:32</t>
  </si>
  <si>
    <t>8/14/2025 13:17:32</t>
  </si>
  <si>
    <t>8/14/2025 13:18:33</t>
  </si>
  <si>
    <t>8/14/2025 13:19:32</t>
  </si>
  <si>
    <t>8/14/2025 13:19:51</t>
  </si>
  <si>
    <t>8/14/2025 13:20:32</t>
  </si>
  <si>
    <t>8/14/2025 13:21:32</t>
  </si>
  <si>
    <t>8/14/2025 13:22:32</t>
  </si>
  <si>
    <t>8/14/2025 13:23:32</t>
  </si>
  <si>
    <t>8/14/2025 13:24:32</t>
  </si>
  <si>
    <t>8/14/2025 13:25:32</t>
  </si>
  <si>
    <t>8/14/2025 13:26:32</t>
  </si>
  <si>
    <t>8/14/2025 13:27:32</t>
  </si>
  <si>
    <t>8/14/2025 13:28:32</t>
  </si>
  <si>
    <t>8/14/2025 13:29:33</t>
  </si>
  <si>
    <t>8/14/2025 13:30:32</t>
  </si>
  <si>
    <t>8/14/2025 13:31:35</t>
  </si>
  <si>
    <t>8/14/2025 13:32:33</t>
  </si>
  <si>
    <t>8/14/2025 13:33:34</t>
  </si>
  <si>
    <t>8/14/2025 13:34:32</t>
  </si>
  <si>
    <t>8/14/2025 13:35:33</t>
  </si>
  <si>
    <t>8/14/2025 13:36:32</t>
  </si>
  <si>
    <t>8/14/2025 13:37:32</t>
  </si>
  <si>
    <t>8/14/2025 13:38:32</t>
  </si>
  <si>
    <t>8/14/2025 13:39:31</t>
  </si>
  <si>
    <t>8/14/2025 13:40:32</t>
  </si>
  <si>
    <t>8/14/2025 13:41:32</t>
  </si>
  <si>
    <t>8/14/2025 13:42:32</t>
  </si>
  <si>
    <t>8/14/2025 13:43:32</t>
  </si>
  <si>
    <t>8/14/2025 13:44:32</t>
  </si>
  <si>
    <t>8/14/2025 13:45:32</t>
  </si>
  <si>
    <t>8/14/2025 13:46:32</t>
  </si>
  <si>
    <t>8/14/2025 13:47:32</t>
  </si>
  <si>
    <t>8/14/2025 13:48:34</t>
  </si>
  <si>
    <t>8/14/2025 13:49:32</t>
  </si>
  <si>
    <t>8/14/2025 13:50:32</t>
  </si>
  <si>
    <t>8/14/2025 13:51:33</t>
  </si>
  <si>
    <t>8/14/2025 13:52:32</t>
  </si>
  <si>
    <t>8/14/2025 13:53:32</t>
  </si>
  <si>
    <t>8/14/2025 13:54:32</t>
  </si>
  <si>
    <t>8/14/2025 13:55:34</t>
  </si>
  <si>
    <t>8/14/2025 13:56:34</t>
  </si>
  <si>
    <t>8/14/2025 13:57:33</t>
  </si>
  <si>
    <t>8/14/2025 13:58:32</t>
  </si>
  <si>
    <t>8/14/2025 13:59:32</t>
  </si>
  <si>
    <t>8/14/2025 14:00:32</t>
  </si>
  <si>
    <t>8/14/2025 14:01:32</t>
  </si>
  <si>
    <t>8/14/2025 14:02:32</t>
  </si>
  <si>
    <t>8/14/2025 14:03:32</t>
  </si>
  <si>
    <t>8/14/2025 14:04:34</t>
  </si>
  <si>
    <t>8/14/2025 14:05:33</t>
  </si>
  <si>
    <t>8/14/2025 14:06:33</t>
  </si>
  <si>
    <t>8/14/2025 14:07:33</t>
  </si>
  <si>
    <t>8/14/2025 14:08:32</t>
  </si>
  <si>
    <t>8/14/2025 14:09:32</t>
  </si>
  <si>
    <t>8/14/2025 14:10:32</t>
  </si>
  <si>
    <t>8/14/2025 14:11:33</t>
  </si>
  <si>
    <t>8/14/2025 14:12:32</t>
  </si>
  <si>
    <t>8/14/2025 14:13:32</t>
  </si>
  <si>
    <t>8/14/2025 14:14:32</t>
  </si>
  <si>
    <t>8/14/2025 14:15:32</t>
  </si>
  <si>
    <t>8/14/2025 14:16:33</t>
  </si>
  <si>
    <t>8/14/2025 14:17:32</t>
  </si>
  <si>
    <t>8/14/2025 14:18:32</t>
  </si>
  <si>
    <t>8/14/2025 14:19:33</t>
  </si>
  <si>
    <t>8/14/2025 14:20:34</t>
  </si>
  <si>
    <t>8/14/2025 14:21:33</t>
  </si>
  <si>
    <t>8/14/2025 14:22:34</t>
  </si>
  <si>
    <t>8/14/2025 14:23:32</t>
  </si>
  <si>
    <t>8/14/2025 14:24:32</t>
  </si>
  <si>
    <t>8/14/2025 14:25:31</t>
  </si>
  <si>
    <t>8/14/2025 14:26:32</t>
  </si>
  <si>
    <t>8/14/2025 14:27:32</t>
  </si>
  <si>
    <t>8/14/2025 14:28:32</t>
  </si>
  <si>
    <t>8/14/2025 14:29:32</t>
  </si>
  <si>
    <t>8/14/2025 14:30:33</t>
  </si>
  <si>
    <t>8/14/2025 14:31:32</t>
  </si>
  <si>
    <t>8/14/2025 14:32:32</t>
  </si>
  <si>
    <t>8/14/2025 14:33:32</t>
  </si>
  <si>
    <t>8/14/2025 14:34:32</t>
  </si>
  <si>
    <t>8/14/2025 14:35:32</t>
  </si>
  <si>
    <t>8/14/2025 14:36:32</t>
  </si>
  <si>
    <t>8/14/2025 14:37:32</t>
  </si>
  <si>
    <t>8/14/2025 14:38:32</t>
  </si>
  <si>
    <t>8/14/2025 14:39:32</t>
  </si>
  <si>
    <t>8/14/2025 14:40:32</t>
  </si>
  <si>
    <t>8/14/2025 14:41:32</t>
  </si>
  <si>
    <t>8/14/2025 14:42:32</t>
  </si>
  <si>
    <t>8/14/2025 14:43:33</t>
  </si>
  <si>
    <t>8/14/2025 14:44:32</t>
  </si>
  <si>
    <t>8/14/2025 14:45:32</t>
  </si>
  <si>
    <t>8/14/2025 14:46:32</t>
  </si>
  <si>
    <t>8/14/2025 14:47:32</t>
  </si>
  <si>
    <t>8/14/2025 14:48:32</t>
  </si>
  <si>
    <t>8/14/2025 14:49:33</t>
  </si>
  <si>
    <t>8/14/2025 14:50:32</t>
  </si>
  <si>
    <t>8/14/2025 14:51:32</t>
  </si>
  <si>
    <t>8/14/2025 14:52:32</t>
  </si>
  <si>
    <t>8/14/2025 14:53:32</t>
  </si>
  <si>
    <t>8/14/2025 14:55:00</t>
  </si>
  <si>
    <t>8/14/2025 14:55:32</t>
  </si>
  <si>
    <t>8/14/2025 14:56:32</t>
  </si>
  <si>
    <t>8/14/2025 14:57:32</t>
  </si>
  <si>
    <t>8/14/2025 14:58:32</t>
  </si>
  <si>
    <t>8/14/2025 14:59:32</t>
  </si>
  <si>
    <t>8/14/2025 15:00:34</t>
  </si>
  <si>
    <t>8/14/2025 15:01:35</t>
  </si>
  <si>
    <t>8/14/2025 15:02:32</t>
  </si>
  <si>
    <t>8/14/2025 15:03:33</t>
  </si>
  <si>
    <t>8/14/2025 15:04:32</t>
  </si>
  <si>
    <t>8/14/2025 15:05:32</t>
  </si>
  <si>
    <t>8/14/2025 15:06:33</t>
  </si>
  <si>
    <t>8/14/2025 15:07:33</t>
  </si>
  <si>
    <t>8/14/2025 15:08:32</t>
  </si>
  <si>
    <t>8/14/2025 15:09:32</t>
  </si>
  <si>
    <t>8/14/2025 15:10:32</t>
  </si>
  <si>
    <t>8/14/2025 15:11:32</t>
  </si>
  <si>
    <t>8/14/2025 15:12:32</t>
  </si>
  <si>
    <t>8/14/2025 15:13:34</t>
  </si>
  <si>
    <t>8/14/2025 15:14:32</t>
  </si>
  <si>
    <t>8/14/2025 15:15:33</t>
  </si>
  <si>
    <t>8/14/2025 15:16:32</t>
  </si>
  <si>
    <t>8/14/2025 15:17:32</t>
  </si>
  <si>
    <t>8/14/2025 15:18:35</t>
  </si>
  <si>
    <t>8/14/2025 15:19:32</t>
  </si>
  <si>
    <t>8/14/2025 15:20:34</t>
  </si>
  <si>
    <t>8/14/2025 15:21:34</t>
  </si>
  <si>
    <t>8/14/2025 15:22:34</t>
  </si>
  <si>
    <t>8/14/2025 15:23:32</t>
  </si>
  <si>
    <t>8/14/2025 15:24:32</t>
  </si>
  <si>
    <t>8/14/2025 15:25:32</t>
  </si>
  <si>
    <t>8/14/2025 15:26:33</t>
  </si>
  <si>
    <t>8/14/2025 15:27:32</t>
  </si>
  <si>
    <t>8/14/2025 15:28:32</t>
  </si>
  <si>
    <t>8/14/2025 15:29:32</t>
  </si>
  <si>
    <t>8/14/2025 15:30:32</t>
  </si>
  <si>
    <t>8/14/2025 15:31:32</t>
  </si>
  <si>
    <t>8/14/2025 15:32:33</t>
  </si>
  <si>
    <t>8/14/2025 15:33:33</t>
  </si>
  <si>
    <t>8/14/2025 15:34:32</t>
  </si>
  <si>
    <t>8/14/2025 15:35:33</t>
  </si>
  <si>
    <t>8/14/2025 15:36:32</t>
  </si>
  <si>
    <t>8/14/2025 15:37:32</t>
  </si>
  <si>
    <t>8/14/2025 15:38:32</t>
  </si>
  <si>
    <t>8/14/2025 15:39:33</t>
  </si>
  <si>
    <t>8/14/2025 15:40:32</t>
  </si>
  <si>
    <t>8/14/2025 15:41:33</t>
  </si>
  <si>
    <t>8/14/2025 15:42:33</t>
  </si>
  <si>
    <t>8/14/2025 15:43:32</t>
  </si>
  <si>
    <t>8/14/2025 15:44:31</t>
  </si>
  <si>
    <t>8/14/2025 15:45:32</t>
  </si>
  <si>
    <t>8/14/2025 15:46:32</t>
  </si>
  <si>
    <t>Time</t>
  </si>
  <si>
    <t>8:00 - 8:30</t>
  </si>
  <si>
    <t>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</si>
  <si>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</si>
  <si>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</si>
  <si>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</si>
  <si>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</si>
  <si>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</si>
  <si>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</si>
  <si>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</si>
  <si>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</si>
  <si>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 :30</t>
  </si>
  <si>
    <t>14:30 - 15:00</t>
  </si>
  <si>
    <t>15:00 - 15:30</t>
  </si>
  <si>
    <t>15:30 - 16:00</t>
  </si>
  <si>
    <t>8:30 - 9:00</t>
  </si>
  <si>
    <t>9:00 - 9:30</t>
  </si>
  <si>
    <t>PUMP STATUS</t>
  </si>
  <si>
    <t>2X</t>
  </si>
  <si>
    <t>3X</t>
  </si>
  <si>
    <t>0X</t>
  </si>
  <si>
    <t>1X</t>
  </si>
  <si>
    <t>PMP</t>
  </si>
  <si>
    <t>EPV</t>
  </si>
  <si>
    <t>Baseline</t>
  </si>
  <si>
    <t>Manual</t>
  </si>
  <si>
    <t>Automatic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</si>
</sst>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22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/>
              <a:t>PV Surface Temperature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temperatur!$A$1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temperatur!$D$2:$D$17</c:f>
              <c:strCache>
                <c:ptCount val="16"/>
                <c:pt idx="0">
                  <c:v>8:00 - 8:30</c:v>
                </c:pt>
                <c:pt idx="1">
                  <c:v>8:30 - 9:00</c:v>
                </c:pt>
                <c:pt idx="2">
                  <c:v>9:00 - 9:30</c:v>
                </c:pt>
                <c:pt idx="3">
                  <c:v>9:30 - 10:00</c:v>
                </c:pt>
                <c:pt idx="4">
                  <c:v>10:00 - 10:30</c:v>
                </c:pt>
                <c:pt idx="5">
                  <c:v>10:30 - 11:00</c:v>
                </c:pt>
                <c:pt idx="6">
                  <c:v>11:00 - 11:30</c:v>
                </c:pt>
                <c:pt idx="7">
                  <c:v>11:30 - 12:00</c:v>
                </c:pt>
                <c:pt idx="8">
                  <c:v>12:00 - 12:30</c:v>
                </c:pt>
                <c:pt idx="9">
                  <c:v>12:30 - 13:00</c:v>
                </c:pt>
                <c:pt idx="10">
                  <c:v>13:00 - 13:30</c:v>
                </c:pt>
                <c:pt idx="11">
                  <c:v>13:30 - 14:00</c:v>
                </c:pt>
                <c:pt idx="12">
                  <c:v>14:00 - 14 :30</c:v>
                </c:pt>
                <c:pt idx="13">
                  <c:v>14:30 - 15:00</c:v>
                </c:pt>
                <c:pt idx="14">
                  <c:v>15:00 - 15:30</c:v>
                </c:pt>
                <c:pt idx="15">
                  <c:v>15:30 - 16:00</c:v>
                </c:pt>
              </c:strCache>
            </c:strRef>
          </c:cat>
          <c:val>
            <c:numRef>
              <c:f>temperatur!$A$2:$A$17</c:f>
              <c:numCache>
                <c:formatCode>0.00</c:formatCode>
                <c:ptCount val="16"/>
                <c:pt idx="0">
                  <c:v>37.89714285714286</c:v>
                </c:pt>
                <c:pt idx="1">
                  <c:v>39.460333333333324</c:v>
                </c:pt>
                <c:pt idx="2">
                  <c:v>38.588095238095242</c:v>
                </c:pt>
                <c:pt idx="3">
                  <c:v>37.742307692307691</c:v>
                </c:pt>
                <c:pt idx="4">
                  <c:v>41.747499999999995</c:v>
                </c:pt>
                <c:pt idx="5">
                  <c:v>53.035555555555554</c:v>
                </c:pt>
                <c:pt idx="6">
                  <c:v>54.572857142857139</c:v>
                </c:pt>
                <c:pt idx="7">
                  <c:v>55.317500000000003</c:v>
                </c:pt>
                <c:pt idx="8">
                  <c:v>54.951666666666675</c:v>
                </c:pt>
                <c:pt idx="9">
                  <c:v>54.544799999999995</c:v>
                </c:pt>
                <c:pt idx="10">
                  <c:v>54.901724137931041</c:v>
                </c:pt>
                <c:pt idx="11">
                  <c:v>55.123793103448278</c:v>
                </c:pt>
                <c:pt idx="12">
                  <c:v>46.710999999999991</c:v>
                </c:pt>
                <c:pt idx="13">
                  <c:v>38.537999999999997</c:v>
                </c:pt>
                <c:pt idx="14">
                  <c:v>37.901666666666664</c:v>
                </c:pt>
                <c:pt idx="15">
                  <c:v>37.508095238095244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E-4FB1-9028-3BF5EFCD484A}"/>
            </c:ext>
          </c:extLst>
        </c:ser>
        <c:ser>
          <c:idx val="1"/>
          <c:order val="1"/>
          <c:tx>
            <c:strRef>
              <c:f>temperatur!$B$1</c:f>
              <c:strCache>
                <c:ptCount val="1"/>
                <c:pt idx="0">
                  <c:v>Manual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temperatur!$B$2:$B$17</c:f>
              <c:numCache>
                <c:formatCode>0.00</c:formatCode>
                <c:ptCount val="16"/>
                <c:pt idx="0">
                  <c:v>36.873000000000005</c:v>
                </c:pt>
                <c:pt idx="1">
                  <c:v>40.251666666666679</c:v>
                </c:pt>
                <c:pt idx="2">
                  <c:v>38.434838709677422</c:v>
                </c:pt>
                <c:pt idx="3">
                  <c:v>38.811724137931044</c:v>
                </c:pt>
                <c:pt idx="4">
                  <c:v>39.866562499999986</c:v>
                </c:pt>
                <c:pt idx="5">
                  <c:v>42.006250000000009</c:v>
                </c:pt>
                <c:pt idx="6">
                  <c:v>39.55096774193548</c:v>
                </c:pt>
                <c:pt idx="7">
                  <c:v>42.416000000000011</c:v>
                </c:pt>
                <c:pt idx="8">
                  <c:v>40.540000000000006</c:v>
                </c:pt>
                <c:pt idx="9">
                  <c:v>40.428709677419363</c:v>
                </c:pt>
                <c:pt idx="10">
                  <c:v>40.036562499999995</c:v>
                </c:pt>
                <c:pt idx="11">
                  <c:v>41.45833333333335</c:v>
                </c:pt>
                <c:pt idx="12">
                  <c:v>40.553000000000011</c:v>
                </c:pt>
                <c:pt idx="13">
                  <c:v>39.455333333333328</c:v>
                </c:pt>
                <c:pt idx="14">
                  <c:v>36.322000000000003</c:v>
                </c:pt>
                <c:pt idx="15">
                  <c:v>34.731764705882355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E-4FB1-9028-3BF5EFCD484A}"/>
            </c:ext>
          </c:extLst>
        </c:ser>
        <c:ser>
          <c:idx val="2"/>
          <c:order val="2"/>
          <c:tx>
            <c:strRef>
              <c:f>temperatur!$C$1</c:f>
              <c:strCache>
                <c:ptCount val="1"/>
                <c:pt idx="0">
                  <c:v>Automatic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temperatur!$C$2:$C$17</c:f>
              <c:numCache>
                <c:formatCode>0.00</c:formatCode>
                <c:ptCount val="16"/>
                <c:pt idx="0">
                  <c:v>38.018749999999997</c:v>
                </c:pt>
                <c:pt idx="1">
                  <c:v>35.645714285714277</c:v>
                </c:pt>
                <c:pt idx="2">
                  <c:v>35.636428571428567</c:v>
                </c:pt>
                <c:pt idx="3">
                  <c:v>35.878125000000004</c:v>
                </c:pt>
                <c:pt idx="4">
                  <c:v>36.342105263157897</c:v>
                </c:pt>
                <c:pt idx="5">
                  <c:v>36.680370370370383</c:v>
                </c:pt>
                <c:pt idx="6">
                  <c:v>37.509583333333332</c:v>
                </c:pt>
                <c:pt idx="7">
                  <c:v>38.092162162162161</c:v>
                </c:pt>
                <c:pt idx="8">
                  <c:v>37.721724137931027</c:v>
                </c:pt>
                <c:pt idx="9">
                  <c:v>37.827500000000001</c:v>
                </c:pt>
                <c:pt idx="10">
                  <c:v>39.25566666666667</c:v>
                </c:pt>
                <c:pt idx="11">
                  <c:v>39.142592592592599</c:v>
                </c:pt>
                <c:pt idx="12">
                  <c:v>38.231111111111105</c:v>
                </c:pt>
                <c:pt idx="13">
                  <c:v>38.479000000000013</c:v>
                </c:pt>
                <c:pt idx="14">
                  <c:v>37.920999999999985</c:v>
                </c:pt>
                <c:pt idx="15">
                  <c:v>34.760799999999996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3E-4FB1-9028-3BF5EFCD4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026288"/>
        <c:axId val="1514575296"/>
      </c:lineChart>
      <c:catAx>
        <c:axId val="126002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4575296"/>
        <c:crosses val="autoZero"/>
        <c:auto val="1"/>
        <c:lblAlgn val="ctr"/>
        <c:lblOffset val="100"/>
        <c:noMultiLvlLbl val="0"/>
      </c:catAx>
      <c:valAx>
        <c:axId val="15145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Temp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002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/>
              <a:t>PV Maximum Power (Pmax)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PMAX!$A$1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PMAX!$D$2:$D$17</c:f>
              <c:strCache>
                <c:ptCount val="16"/>
                <c:pt idx="0">
                  <c:v>8:00 - 8:30</c:v>
                </c:pt>
                <c:pt idx="1">
                  <c:v>8:30 - 9:00</c:v>
                </c:pt>
                <c:pt idx="2">
                  <c:v>9:00 - 9:30</c:v>
                </c:pt>
                <c:pt idx="3">
                  <c:v>9:30 - 10:00</c:v>
                </c:pt>
                <c:pt idx="4">
                  <c:v>10:00 - 10:30</c:v>
                </c:pt>
                <c:pt idx="5">
                  <c:v>10:30 - 11:00</c:v>
                </c:pt>
                <c:pt idx="6">
                  <c:v>11:00 - 11:30</c:v>
                </c:pt>
                <c:pt idx="7">
                  <c:v>11:30 - 12:00</c:v>
                </c:pt>
                <c:pt idx="8">
                  <c:v>12:00 - 12:30</c:v>
                </c:pt>
                <c:pt idx="9">
                  <c:v>12:30 - 13:00</c:v>
                </c:pt>
                <c:pt idx="10">
                  <c:v>13:00 - 13:30</c:v>
                </c:pt>
                <c:pt idx="11">
                  <c:v>13:30 - 14:00</c:v>
                </c:pt>
                <c:pt idx="12">
                  <c:v>14:00 - 14 :30</c:v>
                </c:pt>
                <c:pt idx="13">
                  <c:v>14:30 - 15:00</c:v>
                </c:pt>
                <c:pt idx="14">
                  <c:v>15:00 - 15:30</c:v>
                </c:pt>
                <c:pt idx="15">
                  <c:v>15:30 - 16:00</c:v>
                </c:pt>
              </c:strCache>
            </c:strRef>
          </c:cat>
          <c:val>
            <c:numRef>
              <c:f>PMAX!$A$2:$A$17</c:f>
              <c:numCache>
                <c:formatCode>General</c:formatCode>
                <c:ptCount val="16"/>
                <c:pt idx="0">
                  <c:v>17.519470408163272</c:v>
                </c:pt>
                <c:pt idx="1">
                  <c:v>18.118277222222225</c:v>
                </c:pt>
                <c:pt idx="2">
                  <c:v>20.692102721088439</c:v>
                </c:pt>
                <c:pt idx="3">
                  <c:v>20.35466272189349</c:v>
                </c:pt>
                <c:pt idx="4">
                  <c:v>16.582218749999996</c:v>
                </c:pt>
                <c:pt idx="5">
                  <c:v>16.987704938271609</c:v>
                </c:pt>
                <c:pt idx="6">
                  <c:v>25.812730612244899</c:v>
                </c:pt>
                <c:pt idx="7">
                  <c:v>27.452033673469391</c:v>
                </c:pt>
                <c:pt idx="8">
                  <c:v>25.346470061728393</c:v>
                </c:pt>
                <c:pt idx="9">
                  <c:v>17.970824799999995</c:v>
                </c:pt>
                <c:pt idx="10">
                  <c:v>19.093839239001184</c:v>
                </c:pt>
                <c:pt idx="11">
                  <c:v>13.886518430439951</c:v>
                </c:pt>
                <c:pt idx="12">
                  <c:v>11.03510333333333</c:v>
                </c:pt>
                <c:pt idx="13">
                  <c:v>8.1668302222222184</c:v>
                </c:pt>
                <c:pt idx="14">
                  <c:v>5.3090808888888859</c:v>
                </c:pt>
                <c:pt idx="15">
                  <c:v>7.2953950113378658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B-4BC3-949B-7478F837B57C}"/>
            </c:ext>
          </c:extLst>
        </c:ser>
        <c:ser>
          <c:idx val="1"/>
          <c:order val="1"/>
          <c:tx>
            <c:strRef>
              <c:f>PMAX!$B$1</c:f>
              <c:strCache>
                <c:ptCount val="1"/>
                <c:pt idx="0">
                  <c:v>Manual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PMAX!$B$2:$B$17</c:f>
              <c:numCache>
                <c:formatCode>General</c:formatCode>
                <c:ptCount val="16"/>
                <c:pt idx="0">
                  <c:v>23.986535999999997</c:v>
                </c:pt>
                <c:pt idx="1">
                  <c:v>25.289679222222208</c:v>
                </c:pt>
                <c:pt idx="2">
                  <c:v>28.558517169614991</c:v>
                </c:pt>
                <c:pt idx="3">
                  <c:v>28.344889655172405</c:v>
                </c:pt>
                <c:pt idx="4">
                  <c:v>29.09579921875001</c:v>
                </c:pt>
                <c:pt idx="5">
                  <c:v>29.004795898437504</c:v>
                </c:pt>
                <c:pt idx="6">
                  <c:v>30.959253694068671</c:v>
                </c:pt>
                <c:pt idx="7">
                  <c:v>28.766711777777783</c:v>
                </c:pt>
                <c:pt idx="8">
                  <c:v>27.421388867187495</c:v>
                </c:pt>
                <c:pt idx="9">
                  <c:v>27.762907596253903</c:v>
                </c:pt>
                <c:pt idx="10">
                  <c:v>27.361859765624995</c:v>
                </c:pt>
                <c:pt idx="11">
                  <c:v>23.361502666666656</c:v>
                </c:pt>
                <c:pt idx="12">
                  <c:v>19.505731666666669</c:v>
                </c:pt>
                <c:pt idx="13">
                  <c:v>17.408772222222225</c:v>
                </c:pt>
                <c:pt idx="14">
                  <c:v>2.5622479999999994</c:v>
                </c:pt>
                <c:pt idx="15">
                  <c:v>1.8569532871972321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B-4BC3-949B-7478F837B57C}"/>
            </c:ext>
          </c:extLst>
        </c:ser>
        <c:ser>
          <c:idx val="2"/>
          <c:order val="2"/>
          <c:tx>
            <c:strRef>
              <c:f>PMAX!$C$1</c:f>
              <c:strCache>
                <c:ptCount val="1"/>
                <c:pt idx="0">
                  <c:v>Automatic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PMAX!$C$2:$C$17</c:f>
              <c:numCache>
                <c:formatCode>General</c:formatCode>
                <c:ptCount val="16"/>
                <c:pt idx="0">
                  <c:v>24.779457812499999</c:v>
                </c:pt>
                <c:pt idx="1">
                  <c:v>29.701373387755098</c:v>
                </c:pt>
                <c:pt idx="2">
                  <c:v>33.765701785714306</c:v>
                </c:pt>
                <c:pt idx="3">
                  <c:v>34.983444726562503</c:v>
                </c:pt>
                <c:pt idx="4">
                  <c:v>34.627259764542941</c:v>
                </c:pt>
                <c:pt idx="5">
                  <c:v>32.956665569272985</c:v>
                </c:pt>
                <c:pt idx="6">
                  <c:v>31.134771006944451</c:v>
                </c:pt>
                <c:pt idx="7">
                  <c:v>32.199844558071597</c:v>
                </c:pt>
                <c:pt idx="8">
                  <c:v>32.159013555291317</c:v>
                </c:pt>
                <c:pt idx="9">
                  <c:v>31.407222656249992</c:v>
                </c:pt>
                <c:pt idx="10">
                  <c:v>29.534336111111116</c:v>
                </c:pt>
                <c:pt idx="11">
                  <c:v>26.532892729766814</c:v>
                </c:pt>
                <c:pt idx="12">
                  <c:v>26.882372839506168</c:v>
                </c:pt>
                <c:pt idx="13">
                  <c:v>31.57158433333333</c:v>
                </c:pt>
                <c:pt idx="14">
                  <c:v>25.182826333333331</c:v>
                </c:pt>
                <c:pt idx="15">
                  <c:v>2.1292064000000002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3B-4BC3-949B-7478F837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149728"/>
        <c:axId val="1270150208"/>
      </c:lineChart>
      <c:catAx>
        <c:axId val="127014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150208"/>
        <c:crosses val="autoZero"/>
        <c:auto val="1"/>
        <c:lblAlgn val="ctr"/>
        <c:lblOffset val="100"/>
        <c:noMultiLvlLbl val="0"/>
      </c:catAx>
      <c:valAx>
        <c:axId val="127015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Pmax</a:t>
                </a:r>
                <a:r>
                  <a:rPr lang="en-ID" baseline="0"/>
                  <a:t> (W)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1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E9F429-C34A-E86A-4610-214E6946D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B35F0A-647A-59A3-529B-D9A6168F7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A28A-D314-4275-87F2-8E9A597B5D65}">
  <dimension ref="A1:G410"/>
  <sheetViews>
    <sheetView topLeftCell="A317" zoomScale="92" workbookViewId="0">
      <selection sqref="A1:D1"/>
    </sheetView>
  </sheetViews>
  <sheetFormatPr defaultRowHeight="15" x14ac:dyDescent="0.25"/>
  <cols>
    <col min="1" max="1" width="22.7109375" customWidth="1"/>
    <col min="2" max="2" width="13.85546875" style="5" customWidth="1"/>
    <col min="3" max="3" width="16.140625" style="5" customWidth="1"/>
    <col min="4" max="4" width="9.140625" style="5"/>
  </cols>
  <sheetData>
    <row r="1" spans="1:7" ht="15.75" thickBot="1" x14ac:dyDescent="0.3">
      <c r="A1" s="1" t="s">
        <v>291</v>
      </c>
      <c r="B1" s="2" t="s">
        <v>292</v>
      </c>
      <c r="C1" s="3" t="s">
        <v>293</v>
      </c>
      <c r="D1" s="3" t="s">
        <v>294</v>
      </c>
    </row>
    <row r="2" spans="1:7" x14ac:dyDescent="0.25">
      <c r="A2" t="s">
        <v>295</v>
      </c>
      <c r="B2" s="5">
        <v>17.53</v>
      </c>
      <c r="C2" s="5">
        <v>0.99</v>
      </c>
      <c r="D2" s="5">
        <v>35.04</v>
      </c>
      <c r="G2" s="5"/>
    </row>
    <row r="3" spans="1:7" x14ac:dyDescent="0.25">
      <c r="A3" t="s">
        <v>296</v>
      </c>
      <c r="B3" s="5">
        <v>16.62</v>
      </c>
      <c r="C3" s="5">
        <v>1.05</v>
      </c>
      <c r="D3" s="5">
        <v>35.58</v>
      </c>
    </row>
    <row r="4" spans="1:7" x14ac:dyDescent="0.25">
      <c r="A4" t="s">
        <v>297</v>
      </c>
      <c r="B4" s="5">
        <v>16.48</v>
      </c>
      <c r="C4" s="5">
        <v>1.07</v>
      </c>
      <c r="D4" s="5">
        <v>36.840000000000003</v>
      </c>
    </row>
    <row r="5" spans="1:7" x14ac:dyDescent="0.25">
      <c r="A5" t="s">
        <v>298</v>
      </c>
      <c r="B5" s="5">
        <v>17.16</v>
      </c>
      <c r="C5" s="5">
        <v>1.04</v>
      </c>
      <c r="D5" s="5">
        <v>37.450000000000003</v>
      </c>
    </row>
    <row r="6" spans="1:7" x14ac:dyDescent="0.25">
      <c r="A6" t="s">
        <v>299</v>
      </c>
      <c r="B6" s="5">
        <v>17.28</v>
      </c>
      <c r="C6" s="5">
        <v>1.03</v>
      </c>
      <c r="D6" s="5">
        <v>38.270000000000003</v>
      </c>
    </row>
    <row r="7" spans="1:7" x14ac:dyDescent="0.25">
      <c r="A7" t="s">
        <v>300</v>
      </c>
      <c r="B7" s="5">
        <v>17.12</v>
      </c>
      <c r="C7" s="5">
        <v>1.03</v>
      </c>
      <c r="D7" s="5">
        <v>38.83</v>
      </c>
    </row>
    <row r="8" spans="1:7" x14ac:dyDescent="0.25">
      <c r="A8" t="s">
        <v>301</v>
      </c>
      <c r="B8" s="5">
        <v>16.53</v>
      </c>
      <c r="C8" s="5">
        <v>1.07</v>
      </c>
      <c r="D8" s="5">
        <v>38.81</v>
      </c>
    </row>
    <row r="9" spans="1:7" x14ac:dyDescent="0.25">
      <c r="A9" t="s">
        <v>302</v>
      </c>
      <c r="B9" s="5">
        <v>16.940000000000001</v>
      </c>
      <c r="C9" s="5">
        <v>1.07</v>
      </c>
      <c r="D9" s="5">
        <v>38.94</v>
      </c>
    </row>
    <row r="10" spans="1:7" x14ac:dyDescent="0.25">
      <c r="A10" t="s">
        <v>303</v>
      </c>
      <c r="B10" s="5">
        <v>16.93</v>
      </c>
      <c r="C10" s="5">
        <v>1.02</v>
      </c>
      <c r="D10" s="5">
        <v>38.58</v>
      </c>
    </row>
    <row r="11" spans="1:7" x14ac:dyDescent="0.25">
      <c r="A11" t="s">
        <v>304</v>
      </c>
      <c r="B11" s="5">
        <v>17.149999999999999</v>
      </c>
      <c r="C11" s="5">
        <v>0.99</v>
      </c>
      <c r="D11" s="5">
        <v>38.299999999999997</v>
      </c>
    </row>
    <row r="12" spans="1:7" x14ac:dyDescent="0.25">
      <c r="A12" t="s">
        <v>305</v>
      </c>
      <c r="B12" s="5">
        <v>16.62</v>
      </c>
      <c r="C12" s="5">
        <v>1.01</v>
      </c>
      <c r="D12" s="5">
        <v>37.880000000000003</v>
      </c>
    </row>
    <row r="13" spans="1:7" x14ac:dyDescent="0.25">
      <c r="A13" t="s">
        <v>306</v>
      </c>
      <c r="B13" s="5">
        <v>17.25</v>
      </c>
      <c r="C13" s="5">
        <v>1</v>
      </c>
      <c r="D13" s="5">
        <v>38.61</v>
      </c>
    </row>
    <row r="14" spans="1:7" x14ac:dyDescent="0.25">
      <c r="A14" t="s">
        <v>307</v>
      </c>
      <c r="B14" s="5">
        <v>17.14</v>
      </c>
      <c r="C14" s="5">
        <v>1.01</v>
      </c>
      <c r="D14" s="5">
        <v>38.43</v>
      </c>
    </row>
    <row r="15" spans="1:7" x14ac:dyDescent="0.25">
      <c r="A15" t="s">
        <v>308</v>
      </c>
      <c r="B15" s="5">
        <v>16.72</v>
      </c>
      <c r="C15" s="5">
        <v>1.08</v>
      </c>
      <c r="D15" s="5">
        <v>39</v>
      </c>
    </row>
    <row r="16" spans="1:7" x14ac:dyDescent="0.25">
      <c r="A16" t="s">
        <v>309</v>
      </c>
      <c r="B16" s="5">
        <v>16.579999999999998</v>
      </c>
      <c r="C16" s="5">
        <v>1.04</v>
      </c>
      <c r="D16" s="5">
        <v>39.380000000000003</v>
      </c>
    </row>
    <row r="17" spans="1:4" x14ac:dyDescent="0.25">
      <c r="A17" t="s">
        <v>310</v>
      </c>
      <c r="B17" s="5">
        <v>16.920000000000002</v>
      </c>
      <c r="C17" s="5">
        <v>1</v>
      </c>
      <c r="D17" s="5">
        <v>39.01</v>
      </c>
    </row>
    <row r="18" spans="1:4" x14ac:dyDescent="0.25">
      <c r="A18" t="s">
        <v>311</v>
      </c>
      <c r="B18" s="5">
        <v>16.91</v>
      </c>
      <c r="C18" s="5">
        <v>1.03</v>
      </c>
      <c r="D18" s="5">
        <v>39.33</v>
      </c>
    </row>
    <row r="19" spans="1:4" x14ac:dyDescent="0.25">
      <c r="A19" t="s">
        <v>312</v>
      </c>
      <c r="B19" s="5">
        <v>16.690000000000001</v>
      </c>
      <c r="C19" s="5">
        <v>1.04</v>
      </c>
      <c r="D19" s="5">
        <v>39</v>
      </c>
    </row>
    <row r="20" spans="1:4" x14ac:dyDescent="0.25">
      <c r="A20" t="s">
        <v>313</v>
      </c>
      <c r="B20" s="5">
        <v>16.510000000000002</v>
      </c>
      <c r="C20" s="5">
        <v>1.04</v>
      </c>
      <c r="D20" s="5">
        <v>39</v>
      </c>
    </row>
    <row r="21" spans="1:4" x14ac:dyDescent="0.25">
      <c r="A21" t="s">
        <v>314</v>
      </c>
      <c r="B21" s="5">
        <v>16.53</v>
      </c>
      <c r="C21" s="5">
        <v>1.06</v>
      </c>
      <c r="D21" s="5">
        <v>38.71</v>
      </c>
    </row>
    <row r="22" spans="1:4" x14ac:dyDescent="0.25">
      <c r="A22" t="s">
        <v>315</v>
      </c>
      <c r="B22" s="5">
        <v>16.28</v>
      </c>
      <c r="C22" s="5">
        <v>1.08</v>
      </c>
      <c r="D22" s="5">
        <v>39.590000000000003</v>
      </c>
    </row>
    <row r="23" spans="1:4" x14ac:dyDescent="0.25">
      <c r="A23" t="s">
        <v>316</v>
      </c>
      <c r="B23" s="5">
        <v>16.43</v>
      </c>
      <c r="C23" s="5">
        <v>1.04</v>
      </c>
      <c r="D23" s="5">
        <v>39.81</v>
      </c>
    </row>
    <row r="24" spans="1:4" x14ac:dyDescent="0.25">
      <c r="A24" t="s">
        <v>317</v>
      </c>
      <c r="B24" s="5">
        <v>16.52</v>
      </c>
      <c r="C24" s="5">
        <v>1.01</v>
      </c>
      <c r="D24" s="5">
        <v>39.31</v>
      </c>
    </row>
    <row r="25" spans="1:4" x14ac:dyDescent="0.25">
      <c r="A25" t="s">
        <v>318</v>
      </c>
      <c r="B25" s="5">
        <v>16.559999999999999</v>
      </c>
      <c r="C25" s="5">
        <v>1.06</v>
      </c>
      <c r="D25" s="5">
        <v>39.049999999999997</v>
      </c>
    </row>
    <row r="26" spans="1:4" x14ac:dyDescent="0.25">
      <c r="A26" t="s">
        <v>319</v>
      </c>
      <c r="B26" s="5">
        <v>16.940000000000001</v>
      </c>
      <c r="C26" s="5">
        <v>0.98</v>
      </c>
      <c r="D26" s="5">
        <v>39.58</v>
      </c>
    </row>
    <row r="27" spans="1:4" x14ac:dyDescent="0.25">
      <c r="A27" t="s">
        <v>320</v>
      </c>
      <c r="B27" s="5">
        <v>15.98</v>
      </c>
      <c r="C27" s="5">
        <v>1.07</v>
      </c>
      <c r="D27" s="5">
        <v>39.71</v>
      </c>
    </row>
    <row r="28" spans="1:4" x14ac:dyDescent="0.25">
      <c r="A28" t="s">
        <v>321</v>
      </c>
      <c r="B28" s="5">
        <v>16.3</v>
      </c>
      <c r="C28" s="5">
        <v>1.1000000000000001</v>
      </c>
      <c r="D28" s="5">
        <v>40.04</v>
      </c>
    </row>
    <row r="29" spans="1:4" x14ac:dyDescent="0.25">
      <c r="A29" t="s">
        <v>322</v>
      </c>
      <c r="B29" s="5">
        <v>16.899999999999999</v>
      </c>
      <c r="C29" s="5">
        <v>1.0900000000000001</v>
      </c>
      <c r="D29" s="5">
        <v>40.020000000000003</v>
      </c>
    </row>
    <row r="30" spans="1:4" x14ac:dyDescent="0.25">
      <c r="A30" t="s">
        <v>323</v>
      </c>
      <c r="B30" s="5">
        <v>16.78</v>
      </c>
      <c r="C30" s="5">
        <v>1.1100000000000001</v>
      </c>
      <c r="D30" s="5">
        <v>39</v>
      </c>
    </row>
    <row r="31" spans="1:4" x14ac:dyDescent="0.25">
      <c r="A31" t="s">
        <v>324</v>
      </c>
      <c r="B31" s="5">
        <v>16.600000000000001</v>
      </c>
      <c r="C31" s="5">
        <v>1.1000000000000001</v>
      </c>
      <c r="D31" s="5">
        <v>39.1</v>
      </c>
    </row>
    <row r="32" spans="1:4" x14ac:dyDescent="0.25">
      <c r="A32" t="s">
        <v>325</v>
      </c>
      <c r="B32" s="5">
        <v>16.55</v>
      </c>
      <c r="C32" s="5">
        <v>1.1200000000000001</v>
      </c>
      <c r="D32" s="5">
        <v>39.04</v>
      </c>
    </row>
    <row r="33" spans="1:4" x14ac:dyDescent="0.25">
      <c r="A33" t="s">
        <v>326</v>
      </c>
      <c r="B33" s="5">
        <v>16.88</v>
      </c>
      <c r="C33" s="5">
        <v>1.08</v>
      </c>
      <c r="D33" s="5">
        <v>39.479999999999997</v>
      </c>
    </row>
    <row r="34" spans="1:4" x14ac:dyDescent="0.25">
      <c r="A34" t="s">
        <v>327</v>
      </c>
      <c r="B34" s="5">
        <v>17.25</v>
      </c>
      <c r="C34" s="5">
        <v>1.04</v>
      </c>
      <c r="D34" s="5">
        <v>39.28</v>
      </c>
    </row>
    <row r="35" spans="1:4" x14ac:dyDescent="0.25">
      <c r="A35" t="s">
        <v>328</v>
      </c>
      <c r="B35" s="5">
        <v>16.579999999999998</v>
      </c>
      <c r="C35" s="5">
        <v>1.1100000000000001</v>
      </c>
      <c r="D35" s="5">
        <v>39.15</v>
      </c>
    </row>
    <row r="36" spans="1:4" x14ac:dyDescent="0.25">
      <c r="A36" t="s">
        <v>329</v>
      </c>
      <c r="B36" s="5">
        <v>17.03</v>
      </c>
      <c r="C36" s="5">
        <v>1.08</v>
      </c>
      <c r="D36" s="5">
        <v>39.909999999999997</v>
      </c>
    </row>
    <row r="37" spans="1:4" x14ac:dyDescent="0.25">
      <c r="A37" t="s">
        <v>330</v>
      </c>
      <c r="B37" s="5">
        <v>16.93</v>
      </c>
      <c r="C37" s="5">
        <v>1.08</v>
      </c>
      <c r="D37" s="5">
        <v>40.25</v>
      </c>
    </row>
    <row r="38" spans="1:4" x14ac:dyDescent="0.25">
      <c r="A38" t="s">
        <v>331</v>
      </c>
      <c r="B38" s="5">
        <v>16.79</v>
      </c>
      <c r="C38" s="5">
        <v>1.1100000000000001</v>
      </c>
      <c r="D38" s="5">
        <v>40.1</v>
      </c>
    </row>
    <row r="39" spans="1:4" x14ac:dyDescent="0.25">
      <c r="A39" t="s">
        <v>332</v>
      </c>
      <c r="B39" s="5">
        <v>17.309999999999999</v>
      </c>
      <c r="C39" s="5">
        <v>1.07</v>
      </c>
      <c r="D39" s="5">
        <v>40.229999999999997</v>
      </c>
    </row>
    <row r="40" spans="1:4" x14ac:dyDescent="0.25">
      <c r="A40" t="s">
        <v>333</v>
      </c>
      <c r="B40" s="5">
        <v>16.72</v>
      </c>
      <c r="C40" s="5">
        <v>1.1399999999999999</v>
      </c>
      <c r="D40" s="5">
        <v>39.659999999999997</v>
      </c>
    </row>
    <row r="41" spans="1:4" x14ac:dyDescent="0.25">
      <c r="A41" t="s">
        <v>334</v>
      </c>
      <c r="B41" s="5">
        <v>16.71</v>
      </c>
      <c r="C41" s="5">
        <v>1.1399999999999999</v>
      </c>
      <c r="D41" s="5">
        <v>39.44</v>
      </c>
    </row>
    <row r="42" spans="1:4" x14ac:dyDescent="0.25">
      <c r="A42" t="s">
        <v>335</v>
      </c>
      <c r="B42" s="5">
        <v>16.8</v>
      </c>
      <c r="C42" s="5">
        <v>1.18</v>
      </c>
      <c r="D42" s="5">
        <v>40.06</v>
      </c>
    </row>
    <row r="43" spans="1:4" x14ac:dyDescent="0.25">
      <c r="A43" t="s">
        <v>336</v>
      </c>
      <c r="B43" s="5">
        <v>16.84</v>
      </c>
      <c r="C43" s="5">
        <v>1.18</v>
      </c>
      <c r="D43" s="5">
        <v>39.700000000000003</v>
      </c>
    </row>
    <row r="44" spans="1:4" x14ac:dyDescent="0.25">
      <c r="A44" t="s">
        <v>337</v>
      </c>
      <c r="B44" s="5">
        <v>17.46</v>
      </c>
      <c r="C44" s="5">
        <v>1.1000000000000001</v>
      </c>
      <c r="D44" s="5">
        <v>39.06</v>
      </c>
    </row>
    <row r="45" spans="1:4" x14ac:dyDescent="0.25">
      <c r="A45" t="s">
        <v>338</v>
      </c>
      <c r="B45" s="5">
        <v>17.23</v>
      </c>
      <c r="C45" s="5">
        <v>1.17</v>
      </c>
      <c r="D45" s="5">
        <v>38.81</v>
      </c>
    </row>
    <row r="46" spans="1:4" x14ac:dyDescent="0.25">
      <c r="A46" t="s">
        <v>339</v>
      </c>
      <c r="B46" s="5">
        <v>17.03</v>
      </c>
      <c r="C46" s="5">
        <v>1.18</v>
      </c>
      <c r="D46" s="5">
        <v>38.61</v>
      </c>
    </row>
    <row r="47" spans="1:4" x14ac:dyDescent="0.25">
      <c r="A47" t="s">
        <v>0</v>
      </c>
      <c r="B47" s="5">
        <v>16.63</v>
      </c>
      <c r="C47" s="5">
        <v>1.21</v>
      </c>
      <c r="D47" s="5">
        <v>39.57</v>
      </c>
    </row>
    <row r="48" spans="1:4" x14ac:dyDescent="0.25">
      <c r="A48" t="s">
        <v>1</v>
      </c>
      <c r="B48" s="5">
        <v>16.62</v>
      </c>
      <c r="C48" s="5">
        <v>1.26</v>
      </c>
      <c r="D48" s="5">
        <v>39.619999999999997</v>
      </c>
    </row>
    <row r="49" spans="1:4" x14ac:dyDescent="0.25">
      <c r="A49" t="s">
        <v>2</v>
      </c>
      <c r="B49" s="5">
        <v>16.399999999999999</v>
      </c>
      <c r="C49" s="5">
        <v>1.27</v>
      </c>
      <c r="D49" s="5">
        <v>39.85</v>
      </c>
    </row>
    <row r="50" spans="1:4" x14ac:dyDescent="0.25">
      <c r="A50" t="s">
        <v>3</v>
      </c>
      <c r="B50" s="5">
        <v>16.760000000000002</v>
      </c>
      <c r="C50" s="5">
        <v>1.24</v>
      </c>
      <c r="D50" s="5">
        <v>40.26</v>
      </c>
    </row>
    <row r="51" spans="1:4" x14ac:dyDescent="0.25">
      <c r="A51" t="s">
        <v>4</v>
      </c>
      <c r="B51" s="5">
        <v>16.420000000000002</v>
      </c>
      <c r="C51" s="5">
        <v>1.27</v>
      </c>
      <c r="D51" s="5">
        <v>40.92</v>
      </c>
    </row>
    <row r="52" spans="1:4" x14ac:dyDescent="0.25">
      <c r="A52" t="s">
        <v>5</v>
      </c>
      <c r="B52" s="5">
        <v>16.940000000000001</v>
      </c>
      <c r="C52" s="5">
        <v>1.23</v>
      </c>
      <c r="D52" s="5">
        <v>41.45</v>
      </c>
    </row>
    <row r="53" spans="1:4" x14ac:dyDescent="0.25">
      <c r="A53" t="s">
        <v>6</v>
      </c>
      <c r="B53" s="5">
        <v>16.329999999999998</v>
      </c>
      <c r="C53" s="5">
        <v>1.29</v>
      </c>
      <c r="D53" s="5">
        <v>41.83</v>
      </c>
    </row>
    <row r="54" spans="1:4" x14ac:dyDescent="0.25">
      <c r="A54" t="s">
        <v>7</v>
      </c>
      <c r="B54" s="5">
        <v>16.059999999999999</v>
      </c>
      <c r="C54" s="5">
        <v>1.0900000000000001</v>
      </c>
      <c r="D54" s="5">
        <v>40.6</v>
      </c>
    </row>
    <row r="55" spans="1:4" x14ac:dyDescent="0.25">
      <c r="A55" t="s">
        <v>8</v>
      </c>
      <c r="B55" s="5">
        <v>16.28</v>
      </c>
      <c r="C55" s="5">
        <v>1.07</v>
      </c>
      <c r="D55" s="5">
        <v>39.119999999999997</v>
      </c>
    </row>
    <row r="56" spans="1:4" x14ac:dyDescent="0.25">
      <c r="A56" t="s">
        <v>9</v>
      </c>
      <c r="B56" s="5">
        <v>16.28</v>
      </c>
      <c r="C56" s="5">
        <v>1.2</v>
      </c>
      <c r="D56" s="5">
        <v>37.71</v>
      </c>
    </row>
    <row r="57" spans="1:4" x14ac:dyDescent="0.25">
      <c r="A57" t="s">
        <v>10</v>
      </c>
      <c r="B57" s="5">
        <v>16.63</v>
      </c>
      <c r="C57" s="5">
        <v>1.25</v>
      </c>
      <c r="D57" s="5">
        <v>37.18</v>
      </c>
    </row>
    <row r="58" spans="1:4" x14ac:dyDescent="0.25">
      <c r="A58" t="s">
        <v>11</v>
      </c>
      <c r="B58" s="5">
        <v>16.690000000000001</v>
      </c>
      <c r="C58" s="5">
        <v>1.23</v>
      </c>
      <c r="D58" s="5">
        <v>37.42</v>
      </c>
    </row>
    <row r="59" spans="1:4" x14ac:dyDescent="0.25">
      <c r="A59" t="s">
        <v>12</v>
      </c>
      <c r="B59" s="5">
        <v>16.989999999999998</v>
      </c>
      <c r="C59" s="5">
        <v>1.2</v>
      </c>
      <c r="D59" s="5">
        <v>37.630000000000003</v>
      </c>
    </row>
    <row r="60" spans="1:4" x14ac:dyDescent="0.25">
      <c r="A60" t="s">
        <v>13</v>
      </c>
      <c r="B60" s="5">
        <v>16.45</v>
      </c>
      <c r="C60" s="5">
        <v>1.31</v>
      </c>
      <c r="D60" s="5">
        <v>37.89</v>
      </c>
    </row>
    <row r="61" spans="1:4" x14ac:dyDescent="0.25">
      <c r="A61" t="s">
        <v>14</v>
      </c>
      <c r="B61" s="5">
        <v>15.86</v>
      </c>
      <c r="C61" s="5">
        <v>1.32</v>
      </c>
      <c r="D61" s="5">
        <v>36.67</v>
      </c>
    </row>
    <row r="62" spans="1:4" x14ac:dyDescent="0.25">
      <c r="A62" t="s">
        <v>15</v>
      </c>
      <c r="B62" s="5">
        <v>16.79</v>
      </c>
      <c r="C62" s="5">
        <v>1.34</v>
      </c>
      <c r="D62" s="5">
        <v>37.08</v>
      </c>
    </row>
    <row r="63" spans="1:4" x14ac:dyDescent="0.25">
      <c r="A63" t="s">
        <v>16</v>
      </c>
      <c r="B63" s="5">
        <v>17.09</v>
      </c>
      <c r="C63" s="5">
        <v>1.33</v>
      </c>
      <c r="D63" s="5">
        <v>37.340000000000003</v>
      </c>
    </row>
    <row r="64" spans="1:4" x14ac:dyDescent="0.25">
      <c r="A64" t="s">
        <v>17</v>
      </c>
      <c r="B64" s="5">
        <v>17.16</v>
      </c>
      <c r="C64" s="5">
        <v>1.35</v>
      </c>
      <c r="D64" s="5">
        <v>37.08</v>
      </c>
    </row>
    <row r="65" spans="1:6" x14ac:dyDescent="0.25">
      <c r="A65" t="s">
        <v>18</v>
      </c>
      <c r="B65" s="5">
        <v>16.97</v>
      </c>
      <c r="C65" s="5">
        <v>1.3</v>
      </c>
      <c r="D65" s="5">
        <v>36.33</v>
      </c>
    </row>
    <row r="66" spans="1:6" x14ac:dyDescent="0.25">
      <c r="A66" t="s">
        <v>19</v>
      </c>
      <c r="B66" s="5">
        <v>16.309999999999999</v>
      </c>
      <c r="C66" s="5">
        <v>1.23</v>
      </c>
      <c r="D66" s="5">
        <v>36.19</v>
      </c>
    </row>
    <row r="67" spans="1:6" x14ac:dyDescent="0.25">
      <c r="A67" t="s">
        <v>20</v>
      </c>
      <c r="B67" s="5">
        <v>17.41</v>
      </c>
      <c r="C67" s="5">
        <v>0.99</v>
      </c>
      <c r="D67" s="5">
        <v>35.85</v>
      </c>
    </row>
    <row r="68" spans="1:6" x14ac:dyDescent="0.25">
      <c r="A68" t="s">
        <v>21</v>
      </c>
      <c r="B68" s="5">
        <v>17.2</v>
      </c>
      <c r="C68" s="5">
        <v>1.27</v>
      </c>
      <c r="D68" s="5">
        <v>35.950000000000003</v>
      </c>
    </row>
    <row r="69" spans="1:6" x14ac:dyDescent="0.25">
      <c r="A69" t="s">
        <v>22</v>
      </c>
      <c r="B69" s="5">
        <v>16.260000000000002</v>
      </c>
      <c r="C69" s="5">
        <v>1.0900000000000001</v>
      </c>
      <c r="D69" s="5">
        <v>36.75</v>
      </c>
    </row>
    <row r="70" spans="1:6" x14ac:dyDescent="0.25">
      <c r="A70" t="s">
        <v>23</v>
      </c>
      <c r="B70" s="5">
        <v>13.79</v>
      </c>
      <c r="C70" s="5">
        <v>1.49</v>
      </c>
      <c r="D70" s="5">
        <v>36.46</v>
      </c>
    </row>
    <row r="71" spans="1:6" x14ac:dyDescent="0.25">
      <c r="A71" t="s">
        <v>24</v>
      </c>
      <c r="B71" s="5">
        <v>17.2</v>
      </c>
      <c r="C71" s="5">
        <v>1.36</v>
      </c>
      <c r="D71" s="5">
        <v>36.82</v>
      </c>
    </row>
    <row r="72" spans="1:6" x14ac:dyDescent="0.25">
      <c r="A72" t="s">
        <v>25</v>
      </c>
      <c r="B72" s="5">
        <v>17.04</v>
      </c>
      <c r="C72" s="5">
        <v>1.32</v>
      </c>
      <c r="D72" s="5">
        <v>37.57</v>
      </c>
    </row>
    <row r="73" spans="1:6" x14ac:dyDescent="0.25">
      <c r="A73" t="s">
        <v>26</v>
      </c>
      <c r="B73" s="5">
        <v>16.11</v>
      </c>
      <c r="C73" s="5">
        <v>0.95</v>
      </c>
      <c r="D73" s="5">
        <v>38.159999999999997</v>
      </c>
    </row>
    <row r="74" spans="1:6" x14ac:dyDescent="0.25">
      <c r="A74" t="s">
        <v>27</v>
      </c>
      <c r="B74" s="5">
        <v>17.21</v>
      </c>
      <c r="C74" s="5">
        <v>1.23</v>
      </c>
      <c r="D74" s="5">
        <v>37.630000000000003</v>
      </c>
    </row>
    <row r="75" spans="1:6" x14ac:dyDescent="0.25">
      <c r="A75" t="s">
        <v>28</v>
      </c>
      <c r="B75" s="5">
        <v>16.54</v>
      </c>
      <c r="C75" s="5">
        <v>1.28</v>
      </c>
      <c r="D75" s="5">
        <v>37.81</v>
      </c>
    </row>
    <row r="76" spans="1:6" x14ac:dyDescent="0.25">
      <c r="A76" t="s">
        <v>29</v>
      </c>
      <c r="B76" s="5">
        <v>16.579999999999998</v>
      </c>
      <c r="C76" s="5">
        <v>1.38</v>
      </c>
      <c r="D76" s="5">
        <v>39.01</v>
      </c>
    </row>
    <row r="77" spans="1:6" x14ac:dyDescent="0.25">
      <c r="A77" t="s">
        <v>30</v>
      </c>
      <c r="B77" s="5">
        <v>17.239999999999998</v>
      </c>
      <c r="C77" s="5">
        <v>1.32</v>
      </c>
      <c r="D77" s="5">
        <v>39.94</v>
      </c>
    </row>
    <row r="78" spans="1:6" x14ac:dyDescent="0.25">
      <c r="A78" t="s">
        <v>31</v>
      </c>
      <c r="B78" s="5">
        <v>16.82</v>
      </c>
      <c r="C78" s="5">
        <v>1.31</v>
      </c>
      <c r="D78" s="5">
        <v>40.119999999999997</v>
      </c>
      <c r="F78" s="5"/>
    </row>
    <row r="79" spans="1:6" x14ac:dyDescent="0.25">
      <c r="A79" t="s">
        <v>32</v>
      </c>
      <c r="B79" s="5">
        <v>16</v>
      </c>
      <c r="C79" s="5">
        <v>0.98</v>
      </c>
      <c r="D79" s="5">
        <v>38.58</v>
      </c>
    </row>
    <row r="80" spans="1:6" x14ac:dyDescent="0.25">
      <c r="A80" t="s">
        <v>33</v>
      </c>
      <c r="B80" s="5">
        <v>16.010000000000002</v>
      </c>
      <c r="C80" s="5">
        <v>1.04</v>
      </c>
      <c r="D80" s="5">
        <v>43.75</v>
      </c>
    </row>
    <row r="81" spans="1:4" x14ac:dyDescent="0.25">
      <c r="A81" t="s">
        <v>34</v>
      </c>
      <c r="B81" s="5">
        <v>16.68</v>
      </c>
      <c r="C81" s="5">
        <v>0.72</v>
      </c>
      <c r="D81" s="5">
        <v>44.54</v>
      </c>
    </row>
    <row r="82" spans="1:4" x14ac:dyDescent="0.25">
      <c r="A82" t="s">
        <v>35</v>
      </c>
      <c r="B82" s="5">
        <v>15.23</v>
      </c>
      <c r="C82" s="5">
        <v>0.53</v>
      </c>
      <c r="D82" s="5">
        <v>42.66</v>
      </c>
    </row>
    <row r="83" spans="1:4" x14ac:dyDescent="0.25">
      <c r="A83" t="s">
        <v>36</v>
      </c>
      <c r="B83" s="5">
        <v>13.61</v>
      </c>
      <c r="C83" s="5">
        <v>1.19</v>
      </c>
      <c r="D83" s="5">
        <v>50.6</v>
      </c>
    </row>
    <row r="84" spans="1:4" x14ac:dyDescent="0.25">
      <c r="A84" t="s">
        <v>37</v>
      </c>
      <c r="B84" s="5">
        <v>15.3</v>
      </c>
      <c r="C84" s="5">
        <v>1.2</v>
      </c>
      <c r="D84" s="5">
        <v>53.79</v>
      </c>
    </row>
    <row r="85" spans="1:4" x14ac:dyDescent="0.25">
      <c r="A85" t="s">
        <v>38</v>
      </c>
      <c r="B85" s="5">
        <v>15.79</v>
      </c>
      <c r="C85" s="5">
        <v>1.2</v>
      </c>
      <c r="D85" s="5">
        <v>55.52</v>
      </c>
    </row>
    <row r="86" spans="1:4" x14ac:dyDescent="0.25">
      <c r="A86" t="s">
        <v>39</v>
      </c>
      <c r="B86" s="5">
        <v>16.34</v>
      </c>
      <c r="C86" s="5">
        <v>1.27</v>
      </c>
      <c r="D86" s="5">
        <v>54.93</v>
      </c>
    </row>
    <row r="87" spans="1:4" x14ac:dyDescent="0.25">
      <c r="A87" t="s">
        <v>40</v>
      </c>
      <c r="B87" s="5">
        <v>16.989999999999998</v>
      </c>
      <c r="C87" s="5">
        <v>1.31</v>
      </c>
      <c r="D87" s="5">
        <v>54.88</v>
      </c>
    </row>
    <row r="88" spans="1:4" x14ac:dyDescent="0.25">
      <c r="A88" t="s">
        <v>41</v>
      </c>
      <c r="B88" s="5">
        <v>16.71</v>
      </c>
      <c r="C88" s="5">
        <v>1.1499999999999999</v>
      </c>
      <c r="D88" s="5">
        <v>54.87</v>
      </c>
    </row>
    <row r="89" spans="1:4" x14ac:dyDescent="0.25">
      <c r="A89" t="s">
        <v>42</v>
      </c>
      <c r="B89" s="5">
        <v>16.690000000000001</v>
      </c>
      <c r="C89" s="5">
        <v>1.24</v>
      </c>
      <c r="D89" s="5">
        <v>54.96</v>
      </c>
    </row>
    <row r="90" spans="1:4" ht="15.75" thickBot="1" x14ac:dyDescent="0.3">
      <c r="A90" t="s">
        <v>43</v>
      </c>
      <c r="B90" s="5">
        <v>15.05</v>
      </c>
      <c r="C90" s="5">
        <v>0.62</v>
      </c>
      <c r="D90" s="5">
        <v>55.11</v>
      </c>
    </row>
    <row r="91" spans="1:4" ht="15.75" thickBot="1" x14ac:dyDescent="0.3">
      <c r="A91" t="s">
        <v>44</v>
      </c>
      <c r="B91" s="5">
        <v>19.649999999999999</v>
      </c>
      <c r="C91" s="6">
        <v>1.29</v>
      </c>
      <c r="D91" s="5">
        <v>53.86</v>
      </c>
    </row>
    <row r="92" spans="1:4" ht="15.75" thickBot="1" x14ac:dyDescent="0.3">
      <c r="A92" t="s">
        <v>45</v>
      </c>
      <c r="B92" s="5">
        <v>19.920000000000002</v>
      </c>
      <c r="C92" s="6">
        <v>1.26</v>
      </c>
      <c r="D92" s="5">
        <v>54.19</v>
      </c>
    </row>
    <row r="93" spans="1:4" ht="15.75" thickBot="1" x14ac:dyDescent="0.3">
      <c r="A93" t="s">
        <v>46</v>
      </c>
      <c r="B93" s="5">
        <v>19.46</v>
      </c>
      <c r="C93" s="6">
        <v>1.24</v>
      </c>
      <c r="D93" s="5">
        <v>54.76</v>
      </c>
    </row>
    <row r="94" spans="1:4" ht="15.75" thickBot="1" x14ac:dyDescent="0.3">
      <c r="A94" t="s">
        <v>47</v>
      </c>
      <c r="B94" s="5">
        <v>20.62</v>
      </c>
      <c r="C94" s="6">
        <v>1.3</v>
      </c>
      <c r="D94" s="5">
        <v>54.51</v>
      </c>
    </row>
    <row r="95" spans="1:4" ht="15.75" thickBot="1" x14ac:dyDescent="0.3">
      <c r="A95" t="s">
        <v>48</v>
      </c>
      <c r="B95" s="5">
        <v>20.420000000000002</v>
      </c>
      <c r="C95" s="6">
        <v>1.3</v>
      </c>
      <c r="D95" s="5">
        <v>54.75</v>
      </c>
    </row>
    <row r="96" spans="1:4" ht="15.75" thickBot="1" x14ac:dyDescent="0.3">
      <c r="A96" t="s">
        <v>49</v>
      </c>
      <c r="B96" s="5">
        <v>19.77</v>
      </c>
      <c r="C96" s="6">
        <v>1.33</v>
      </c>
      <c r="D96" s="5">
        <v>54.75</v>
      </c>
    </row>
    <row r="97" spans="1:4" ht="15.75" thickBot="1" x14ac:dyDescent="0.3">
      <c r="A97" t="s">
        <v>50</v>
      </c>
      <c r="B97" s="5">
        <v>20.54</v>
      </c>
      <c r="C97" s="6">
        <v>1.29</v>
      </c>
      <c r="D97" s="5">
        <v>55.19</v>
      </c>
    </row>
    <row r="98" spans="1:4" ht="15.75" thickBot="1" x14ac:dyDescent="0.3">
      <c r="A98" t="s">
        <v>51</v>
      </c>
      <c r="B98" s="5">
        <v>20.47</v>
      </c>
      <c r="C98" s="6">
        <v>1.31</v>
      </c>
      <c r="D98" s="5">
        <v>55.32</v>
      </c>
    </row>
    <row r="99" spans="1:4" ht="15.75" thickBot="1" x14ac:dyDescent="0.3">
      <c r="A99" t="s">
        <v>52</v>
      </c>
      <c r="B99" s="5">
        <v>20.46</v>
      </c>
      <c r="C99" s="6">
        <v>1.32</v>
      </c>
      <c r="D99" s="5">
        <v>55.6</v>
      </c>
    </row>
    <row r="100" spans="1:4" ht="15.75" thickBot="1" x14ac:dyDescent="0.3">
      <c r="A100" t="s">
        <v>53</v>
      </c>
      <c r="B100" s="5">
        <v>19.43</v>
      </c>
      <c r="C100" s="6">
        <v>1.33</v>
      </c>
      <c r="D100" s="5">
        <v>56.02</v>
      </c>
    </row>
    <row r="101" spans="1:4" ht="15.75" thickBot="1" x14ac:dyDescent="0.3">
      <c r="A101" t="s">
        <v>54</v>
      </c>
      <c r="B101" s="5">
        <v>19.48</v>
      </c>
      <c r="C101" s="6">
        <v>1.27</v>
      </c>
      <c r="D101" s="5">
        <v>55.31</v>
      </c>
    </row>
    <row r="102" spans="1:4" ht="15.75" thickBot="1" x14ac:dyDescent="0.3">
      <c r="A102" t="s">
        <v>55</v>
      </c>
      <c r="B102" s="5">
        <v>19.399999999999999</v>
      </c>
      <c r="C102" s="6">
        <v>1.38</v>
      </c>
      <c r="D102" s="5">
        <v>55.51</v>
      </c>
    </row>
    <row r="103" spans="1:4" ht="15.75" thickBot="1" x14ac:dyDescent="0.3">
      <c r="A103" t="s">
        <v>56</v>
      </c>
      <c r="B103" s="5">
        <v>19.41</v>
      </c>
      <c r="C103" s="6">
        <v>1.23</v>
      </c>
      <c r="D103" s="5">
        <v>55.68</v>
      </c>
    </row>
    <row r="104" spans="1:4" ht="15.75" thickBot="1" x14ac:dyDescent="0.3">
      <c r="A104" t="s">
        <v>57</v>
      </c>
      <c r="B104" s="5">
        <v>19.399999999999999</v>
      </c>
      <c r="C104" s="6">
        <v>1.44</v>
      </c>
      <c r="D104" s="5">
        <v>55.78</v>
      </c>
    </row>
    <row r="105" spans="1:4" ht="15.75" thickBot="1" x14ac:dyDescent="0.3">
      <c r="A105" t="s">
        <v>58</v>
      </c>
      <c r="B105" s="5">
        <v>19.309999999999999</v>
      </c>
      <c r="C105" s="6">
        <v>1.4</v>
      </c>
      <c r="D105" s="5">
        <v>55.12</v>
      </c>
    </row>
    <row r="106" spans="1:4" ht="15.75" thickBot="1" x14ac:dyDescent="0.3">
      <c r="A106" t="s">
        <v>59</v>
      </c>
      <c r="B106" s="5">
        <v>19.350000000000001</v>
      </c>
      <c r="C106" s="6">
        <v>1.4</v>
      </c>
      <c r="D106" s="5">
        <v>54.82</v>
      </c>
    </row>
    <row r="107" spans="1:4" ht="15.75" thickBot="1" x14ac:dyDescent="0.3">
      <c r="A107" t="s">
        <v>60</v>
      </c>
      <c r="B107" s="5">
        <v>19.329999999999998</v>
      </c>
      <c r="C107" s="6">
        <v>1.38</v>
      </c>
      <c r="D107" s="5">
        <v>54.86</v>
      </c>
    </row>
    <row r="108" spans="1:4" ht="15.75" thickBot="1" x14ac:dyDescent="0.3">
      <c r="A108" t="s">
        <v>61</v>
      </c>
      <c r="B108" s="5">
        <v>19.48</v>
      </c>
      <c r="C108" s="6">
        <v>1.42</v>
      </c>
      <c r="D108" s="5">
        <v>55.03</v>
      </c>
    </row>
    <row r="109" spans="1:4" ht="15.75" thickBot="1" x14ac:dyDescent="0.3">
      <c r="A109" t="s">
        <v>62</v>
      </c>
      <c r="B109" s="5">
        <v>20.399999999999999</v>
      </c>
      <c r="C109" s="6">
        <v>1.4</v>
      </c>
      <c r="D109" s="5">
        <v>55.07</v>
      </c>
    </row>
    <row r="110" spans="1:4" ht="15.75" thickBot="1" x14ac:dyDescent="0.3">
      <c r="A110" t="s">
        <v>63</v>
      </c>
      <c r="B110" s="5">
        <v>19.27</v>
      </c>
      <c r="C110" s="6">
        <v>1.44</v>
      </c>
      <c r="D110" s="5">
        <v>54.97</v>
      </c>
    </row>
    <row r="111" spans="1:4" ht="15.75" thickBot="1" x14ac:dyDescent="0.3">
      <c r="A111" t="s">
        <v>64</v>
      </c>
      <c r="B111" s="5">
        <v>19.18</v>
      </c>
      <c r="C111" s="6">
        <v>1.48</v>
      </c>
      <c r="D111" s="5">
        <v>54.81</v>
      </c>
    </row>
    <row r="112" spans="1:4" ht="15.75" thickBot="1" x14ac:dyDescent="0.3">
      <c r="A112" t="s">
        <v>65</v>
      </c>
      <c r="B112" s="5">
        <v>19.37</v>
      </c>
      <c r="C112" s="6">
        <v>1.35</v>
      </c>
      <c r="D112" s="5">
        <v>54.7</v>
      </c>
    </row>
    <row r="113" spans="1:4" ht="15.75" thickBot="1" x14ac:dyDescent="0.3">
      <c r="A113" t="s">
        <v>66</v>
      </c>
      <c r="B113" s="5">
        <v>19.579999999999998</v>
      </c>
      <c r="C113" s="6">
        <v>1.37</v>
      </c>
      <c r="D113" s="5">
        <v>55.03</v>
      </c>
    </row>
    <row r="114" spans="1:4" ht="15.75" thickBot="1" x14ac:dyDescent="0.3">
      <c r="A114" t="s">
        <v>67</v>
      </c>
      <c r="B114" s="5">
        <v>20.64</v>
      </c>
      <c r="C114" s="6">
        <v>1.39</v>
      </c>
      <c r="D114" s="5">
        <v>54.59</v>
      </c>
    </row>
    <row r="115" spans="1:4" ht="15.75" thickBot="1" x14ac:dyDescent="0.3">
      <c r="A115" t="s">
        <v>68</v>
      </c>
      <c r="B115" s="5">
        <v>20.77</v>
      </c>
      <c r="C115" s="6">
        <v>1.43</v>
      </c>
      <c r="D115" s="5">
        <v>54.24</v>
      </c>
    </row>
    <row r="116" spans="1:4" ht="15.75" thickBot="1" x14ac:dyDescent="0.3">
      <c r="A116" t="s">
        <v>69</v>
      </c>
      <c r="B116" s="5">
        <v>20.73</v>
      </c>
      <c r="C116" s="6">
        <v>1.41</v>
      </c>
      <c r="D116" s="5">
        <v>54.5</v>
      </c>
    </row>
    <row r="117" spans="1:4" ht="15.75" thickBot="1" x14ac:dyDescent="0.3">
      <c r="A117" t="s">
        <v>70</v>
      </c>
      <c r="B117" s="5">
        <v>20.74</v>
      </c>
      <c r="C117" s="6">
        <v>1.38</v>
      </c>
      <c r="D117" s="5">
        <v>54.96</v>
      </c>
    </row>
    <row r="118" spans="1:4" ht="15.75" thickBot="1" x14ac:dyDescent="0.3">
      <c r="A118" t="s">
        <v>71</v>
      </c>
      <c r="B118" s="5">
        <v>20.68</v>
      </c>
      <c r="C118" s="6">
        <v>1.43</v>
      </c>
      <c r="D118" s="5">
        <v>54.96</v>
      </c>
    </row>
    <row r="119" spans="1:4" ht="15.75" thickBot="1" x14ac:dyDescent="0.3">
      <c r="A119" t="s">
        <v>72</v>
      </c>
      <c r="B119" s="5">
        <v>20.57</v>
      </c>
      <c r="C119" s="6">
        <v>1.42</v>
      </c>
      <c r="D119" s="5">
        <v>55.63</v>
      </c>
    </row>
    <row r="120" spans="1:4" ht="15.75" thickBot="1" x14ac:dyDescent="0.3">
      <c r="A120" t="s">
        <v>73</v>
      </c>
      <c r="B120" s="5">
        <v>20.46</v>
      </c>
      <c r="C120" s="6">
        <v>1.41</v>
      </c>
      <c r="D120" s="5">
        <v>55.83</v>
      </c>
    </row>
    <row r="121" spans="1:4" ht="15.75" thickBot="1" x14ac:dyDescent="0.3">
      <c r="A121" t="s">
        <v>74</v>
      </c>
      <c r="B121" s="5">
        <v>20.329999999999998</v>
      </c>
      <c r="C121" s="6">
        <v>1.37</v>
      </c>
      <c r="D121" s="5">
        <v>56.07</v>
      </c>
    </row>
    <row r="122" spans="1:4" ht="15.75" thickBot="1" x14ac:dyDescent="0.3">
      <c r="A122" t="s">
        <v>75</v>
      </c>
      <c r="B122" s="5">
        <v>20.32</v>
      </c>
      <c r="C122" s="6">
        <v>1.38</v>
      </c>
      <c r="D122" s="5">
        <v>56.08</v>
      </c>
    </row>
    <row r="123" spans="1:4" ht="15.75" thickBot="1" x14ac:dyDescent="0.3">
      <c r="A123" t="s">
        <v>76</v>
      </c>
      <c r="B123" s="5">
        <v>19.04</v>
      </c>
      <c r="C123" s="6">
        <v>1.42</v>
      </c>
      <c r="D123" s="5">
        <v>56.44</v>
      </c>
    </row>
    <row r="124" spans="1:4" ht="15.75" thickBot="1" x14ac:dyDescent="0.3">
      <c r="A124" t="s">
        <v>77</v>
      </c>
      <c r="B124" s="5">
        <v>19</v>
      </c>
      <c r="C124" s="6">
        <v>1.4</v>
      </c>
      <c r="D124" s="5">
        <v>56.33</v>
      </c>
    </row>
    <row r="125" spans="1:4" ht="15.75" thickBot="1" x14ac:dyDescent="0.3">
      <c r="A125" t="s">
        <v>78</v>
      </c>
      <c r="B125" s="5">
        <v>18.96</v>
      </c>
      <c r="C125" s="6">
        <v>1.38</v>
      </c>
      <c r="D125" s="5">
        <v>55.63</v>
      </c>
    </row>
    <row r="126" spans="1:4" ht="15.75" thickBot="1" x14ac:dyDescent="0.3">
      <c r="A126" t="s">
        <v>79</v>
      </c>
      <c r="B126" s="5">
        <v>19.079999999999998</v>
      </c>
      <c r="C126" s="6">
        <v>1.33</v>
      </c>
      <c r="D126" s="5">
        <v>55.3</v>
      </c>
    </row>
    <row r="127" spans="1:4" ht="15.75" thickBot="1" x14ac:dyDescent="0.3">
      <c r="A127" t="s">
        <v>80</v>
      </c>
      <c r="B127" s="5">
        <v>19.34</v>
      </c>
      <c r="C127" s="6">
        <v>1.4</v>
      </c>
      <c r="D127" s="5">
        <v>54.89</v>
      </c>
    </row>
    <row r="128" spans="1:4" ht="15.75" thickBot="1" x14ac:dyDescent="0.3">
      <c r="A128" t="s">
        <v>81</v>
      </c>
      <c r="B128" s="5">
        <v>20.07</v>
      </c>
      <c r="C128" s="6">
        <v>1.4</v>
      </c>
      <c r="D128" s="5">
        <v>54.44</v>
      </c>
    </row>
    <row r="129" spans="1:4" ht="15.75" thickBot="1" x14ac:dyDescent="0.3">
      <c r="A129" t="s">
        <v>82</v>
      </c>
      <c r="B129" s="5">
        <v>19.670000000000002</v>
      </c>
      <c r="C129" s="6">
        <v>1.39</v>
      </c>
      <c r="D129" s="5">
        <v>53.92</v>
      </c>
    </row>
    <row r="130" spans="1:4" ht="15.75" thickBot="1" x14ac:dyDescent="0.3">
      <c r="A130" t="s">
        <v>83</v>
      </c>
      <c r="B130" s="5">
        <v>19.82</v>
      </c>
      <c r="C130" s="6">
        <v>1.38</v>
      </c>
      <c r="D130" s="5">
        <v>53.75</v>
      </c>
    </row>
    <row r="131" spans="1:4" ht="15.75" thickBot="1" x14ac:dyDescent="0.3">
      <c r="A131" t="s">
        <v>84</v>
      </c>
      <c r="B131" s="5">
        <v>19.88</v>
      </c>
      <c r="C131" s="6">
        <v>1.38</v>
      </c>
      <c r="D131" s="5">
        <v>54.02</v>
      </c>
    </row>
    <row r="132" spans="1:4" ht="15.75" thickBot="1" x14ac:dyDescent="0.3">
      <c r="A132" t="s">
        <v>85</v>
      </c>
      <c r="B132" s="5">
        <v>20.38</v>
      </c>
      <c r="C132" s="6">
        <v>1.38</v>
      </c>
      <c r="D132" s="5">
        <v>54.99</v>
      </c>
    </row>
    <row r="133" spans="1:4" ht="15.75" thickBot="1" x14ac:dyDescent="0.3">
      <c r="A133" t="s">
        <v>86</v>
      </c>
      <c r="B133" s="5">
        <v>20.65</v>
      </c>
      <c r="C133" s="6">
        <v>1.38</v>
      </c>
      <c r="D133" s="5">
        <v>55.03</v>
      </c>
    </row>
    <row r="134" spans="1:4" ht="15.75" thickBot="1" x14ac:dyDescent="0.3">
      <c r="A134" t="s">
        <v>87</v>
      </c>
      <c r="B134" s="5">
        <v>20.63</v>
      </c>
      <c r="C134" s="6">
        <v>1.36</v>
      </c>
      <c r="D134" s="5">
        <v>55.28</v>
      </c>
    </row>
    <row r="135" spans="1:4" ht="15.75" thickBot="1" x14ac:dyDescent="0.3">
      <c r="A135" t="s">
        <v>88</v>
      </c>
      <c r="B135" s="5">
        <v>20.58</v>
      </c>
      <c r="C135" s="6">
        <v>1.36</v>
      </c>
      <c r="D135" s="5">
        <v>55.45</v>
      </c>
    </row>
    <row r="136" spans="1:4" ht="15.75" thickBot="1" x14ac:dyDescent="0.3">
      <c r="A136" t="s">
        <v>89</v>
      </c>
      <c r="B136" s="5">
        <v>20.5</v>
      </c>
      <c r="C136" s="6">
        <v>1.35</v>
      </c>
      <c r="D136" s="5">
        <v>55.42</v>
      </c>
    </row>
    <row r="137" spans="1:4" ht="15.75" thickBot="1" x14ac:dyDescent="0.3">
      <c r="A137" t="s">
        <v>90</v>
      </c>
      <c r="B137" s="5">
        <v>19.77</v>
      </c>
      <c r="C137" s="6">
        <v>1.34</v>
      </c>
      <c r="D137" s="5">
        <v>55.15</v>
      </c>
    </row>
    <row r="138" spans="1:4" ht="15.75" thickBot="1" x14ac:dyDescent="0.3">
      <c r="A138" t="s">
        <v>91</v>
      </c>
      <c r="B138" s="5">
        <v>19.84</v>
      </c>
      <c r="C138" s="6">
        <v>1.34</v>
      </c>
      <c r="D138" s="5">
        <v>54.98</v>
      </c>
    </row>
    <row r="139" spans="1:4" ht="15.75" thickBot="1" x14ac:dyDescent="0.3">
      <c r="A139" t="s">
        <v>92</v>
      </c>
      <c r="B139" s="5">
        <v>16.55</v>
      </c>
      <c r="C139" s="6">
        <v>1.37</v>
      </c>
      <c r="D139" s="5">
        <v>54.85</v>
      </c>
    </row>
    <row r="140" spans="1:4" ht="15.75" thickBot="1" x14ac:dyDescent="0.3">
      <c r="A140" t="s">
        <v>93</v>
      </c>
      <c r="B140" s="5">
        <v>16.920000000000002</v>
      </c>
      <c r="C140" s="6">
        <v>1.32</v>
      </c>
      <c r="D140" s="5">
        <v>55.21</v>
      </c>
    </row>
    <row r="141" spans="1:4" ht="15.75" thickBot="1" x14ac:dyDescent="0.3">
      <c r="A141" t="s">
        <v>94</v>
      </c>
      <c r="B141" s="5">
        <v>15.94</v>
      </c>
      <c r="C141" s="6">
        <v>1.3</v>
      </c>
      <c r="D141" s="5">
        <v>55.49</v>
      </c>
    </row>
    <row r="142" spans="1:4" ht="15.75" thickBot="1" x14ac:dyDescent="0.3">
      <c r="A142" t="s">
        <v>95</v>
      </c>
      <c r="B142" s="5">
        <v>13.4</v>
      </c>
      <c r="C142" s="6">
        <v>1.33</v>
      </c>
      <c r="D142" s="5">
        <v>55.61</v>
      </c>
    </row>
    <row r="143" spans="1:4" ht="15.75" thickBot="1" x14ac:dyDescent="0.3">
      <c r="A143" t="s">
        <v>96</v>
      </c>
      <c r="B143" s="5">
        <v>13.41</v>
      </c>
      <c r="C143" s="6">
        <v>1.3</v>
      </c>
      <c r="D143" s="5">
        <v>55.35</v>
      </c>
    </row>
    <row r="144" spans="1:4" ht="15.75" thickBot="1" x14ac:dyDescent="0.3">
      <c r="A144" t="s">
        <v>97</v>
      </c>
      <c r="B144" s="5">
        <v>13.43</v>
      </c>
      <c r="C144" s="6">
        <v>1.29</v>
      </c>
      <c r="D144" s="5">
        <v>55.31</v>
      </c>
    </row>
    <row r="145" spans="1:4" ht="15.75" thickBot="1" x14ac:dyDescent="0.3">
      <c r="A145" t="s">
        <v>98</v>
      </c>
      <c r="B145" s="5">
        <v>13.41</v>
      </c>
      <c r="C145" s="6">
        <v>1.31</v>
      </c>
      <c r="D145" s="5">
        <v>55.06</v>
      </c>
    </row>
    <row r="146" spans="1:4" ht="15.75" thickBot="1" x14ac:dyDescent="0.3">
      <c r="A146" t="s">
        <v>99</v>
      </c>
      <c r="B146" s="5">
        <v>13.75</v>
      </c>
      <c r="C146" s="6">
        <v>1.31</v>
      </c>
      <c r="D146" s="5">
        <v>54.52</v>
      </c>
    </row>
    <row r="147" spans="1:4" ht="15.75" thickBot="1" x14ac:dyDescent="0.3">
      <c r="A147" t="s">
        <v>100</v>
      </c>
      <c r="B147" s="5">
        <v>13.74</v>
      </c>
      <c r="C147" s="6">
        <v>1.31</v>
      </c>
      <c r="D147" s="5">
        <v>54.49</v>
      </c>
    </row>
    <row r="148" spans="1:4" ht="15.75" thickBot="1" x14ac:dyDescent="0.3">
      <c r="A148" t="s">
        <v>101</v>
      </c>
      <c r="B148" s="5">
        <v>13.79</v>
      </c>
      <c r="C148" s="6">
        <v>1.3</v>
      </c>
      <c r="D148" s="5">
        <v>54.2</v>
      </c>
    </row>
    <row r="149" spans="1:4" ht="15.75" thickBot="1" x14ac:dyDescent="0.3">
      <c r="A149" t="s">
        <v>102</v>
      </c>
      <c r="B149" s="5">
        <v>13.76</v>
      </c>
      <c r="C149" s="6">
        <v>1.28</v>
      </c>
      <c r="D149" s="5">
        <v>54.48</v>
      </c>
    </row>
    <row r="150" spans="1:4" ht="15.75" thickBot="1" x14ac:dyDescent="0.3">
      <c r="A150" t="s">
        <v>103</v>
      </c>
      <c r="B150" s="5">
        <v>13.38</v>
      </c>
      <c r="C150" s="6">
        <v>1.28</v>
      </c>
      <c r="D150" s="5">
        <v>54.63</v>
      </c>
    </row>
    <row r="151" spans="1:4" ht="15.75" thickBot="1" x14ac:dyDescent="0.3">
      <c r="A151" t="s">
        <v>104</v>
      </c>
      <c r="B151" s="5">
        <v>13.26</v>
      </c>
      <c r="C151" s="6">
        <v>1.3</v>
      </c>
      <c r="D151" s="5">
        <v>54.36</v>
      </c>
    </row>
    <row r="152" spans="1:4" ht="15.75" thickBot="1" x14ac:dyDescent="0.3">
      <c r="A152" t="s">
        <v>105</v>
      </c>
      <c r="B152" s="5">
        <v>13.27</v>
      </c>
      <c r="C152" s="6">
        <v>1.28</v>
      </c>
      <c r="D152" s="5">
        <v>53.84</v>
      </c>
    </row>
    <row r="153" spans="1:4" ht="15.75" thickBot="1" x14ac:dyDescent="0.3">
      <c r="A153" t="s">
        <v>106</v>
      </c>
      <c r="B153" s="5">
        <v>13.25</v>
      </c>
      <c r="C153" s="6">
        <v>1.28</v>
      </c>
      <c r="D153" s="5">
        <v>54.05</v>
      </c>
    </row>
    <row r="154" spans="1:4" ht="15.75" thickBot="1" x14ac:dyDescent="0.3">
      <c r="A154" t="s">
        <v>107</v>
      </c>
      <c r="B154" s="5">
        <v>13.28</v>
      </c>
      <c r="C154" s="6">
        <v>1.25</v>
      </c>
      <c r="D154" s="5">
        <v>54</v>
      </c>
    </row>
    <row r="155" spans="1:4" ht="15.75" thickBot="1" x14ac:dyDescent="0.3">
      <c r="A155" t="s">
        <v>108</v>
      </c>
      <c r="B155" s="5">
        <v>13.51</v>
      </c>
      <c r="C155" s="6">
        <v>1.27</v>
      </c>
      <c r="D155" s="5">
        <v>54.16</v>
      </c>
    </row>
    <row r="156" spans="1:4" ht="15.75" thickBot="1" x14ac:dyDescent="0.3">
      <c r="A156" t="s">
        <v>109</v>
      </c>
      <c r="B156" s="5">
        <v>13.35</v>
      </c>
      <c r="C156" s="6">
        <v>1.3</v>
      </c>
      <c r="D156" s="5">
        <v>54.26</v>
      </c>
    </row>
    <row r="157" spans="1:4" ht="15.75" thickBot="1" x14ac:dyDescent="0.3">
      <c r="A157" t="s">
        <v>110</v>
      </c>
      <c r="B157" s="5">
        <v>13.64</v>
      </c>
      <c r="C157" s="6">
        <v>1.24</v>
      </c>
      <c r="D157" s="5">
        <v>54.44</v>
      </c>
    </row>
    <row r="158" spans="1:4" ht="15.75" thickBot="1" x14ac:dyDescent="0.3">
      <c r="A158" t="s">
        <v>111</v>
      </c>
      <c r="B158" s="5">
        <v>14.48</v>
      </c>
      <c r="C158" s="6">
        <v>1.26</v>
      </c>
      <c r="D158" s="5">
        <v>54.65</v>
      </c>
    </row>
    <row r="159" spans="1:4" ht="15.75" thickBot="1" x14ac:dyDescent="0.3">
      <c r="A159" t="s">
        <v>112</v>
      </c>
      <c r="B159" s="5">
        <v>16.86</v>
      </c>
      <c r="C159" s="6">
        <v>1.3</v>
      </c>
      <c r="D159" s="5">
        <v>54.78</v>
      </c>
    </row>
    <row r="160" spans="1:4" ht="15.75" thickBot="1" x14ac:dyDescent="0.3">
      <c r="A160" t="s">
        <v>113</v>
      </c>
      <c r="B160" s="5">
        <v>17.25</v>
      </c>
      <c r="C160" s="6">
        <v>1.28</v>
      </c>
      <c r="D160" s="5">
        <v>55.04</v>
      </c>
    </row>
    <row r="161" spans="1:4" ht="15.75" thickBot="1" x14ac:dyDescent="0.3">
      <c r="A161" t="s">
        <v>114</v>
      </c>
      <c r="B161" s="5">
        <v>17.03</v>
      </c>
      <c r="C161" s="6">
        <v>1.25</v>
      </c>
      <c r="D161" s="5">
        <v>54.65</v>
      </c>
    </row>
    <row r="162" spans="1:4" ht="15.75" thickBot="1" x14ac:dyDescent="0.3">
      <c r="A162" t="s">
        <v>115</v>
      </c>
      <c r="B162" s="5">
        <v>17.86</v>
      </c>
      <c r="C162" s="6">
        <v>1.18</v>
      </c>
      <c r="D162" s="5">
        <v>54.67</v>
      </c>
    </row>
    <row r="163" spans="1:4" ht="15.75" thickBot="1" x14ac:dyDescent="0.3">
      <c r="A163" t="s">
        <v>116</v>
      </c>
      <c r="B163" s="5">
        <v>13.22</v>
      </c>
      <c r="C163" s="6">
        <v>1.23</v>
      </c>
      <c r="D163" s="5">
        <v>54.97</v>
      </c>
    </row>
    <row r="164" spans="1:4" ht="15.75" thickBot="1" x14ac:dyDescent="0.3">
      <c r="A164" t="s">
        <v>117</v>
      </c>
      <c r="B164" s="5">
        <v>13.15</v>
      </c>
      <c r="C164" s="6">
        <v>1.23</v>
      </c>
      <c r="D164" s="5">
        <v>54.88</v>
      </c>
    </row>
    <row r="165" spans="1:4" ht="15.75" thickBot="1" x14ac:dyDescent="0.3">
      <c r="A165" t="s">
        <v>118</v>
      </c>
      <c r="B165" s="5">
        <v>13.39</v>
      </c>
      <c r="C165" s="6">
        <v>1.24</v>
      </c>
      <c r="D165" s="5">
        <v>54.27</v>
      </c>
    </row>
    <row r="166" spans="1:4" ht="15.75" thickBot="1" x14ac:dyDescent="0.3">
      <c r="A166" t="s">
        <v>119</v>
      </c>
      <c r="B166" s="5">
        <v>13.69</v>
      </c>
      <c r="C166" s="6">
        <v>1.24</v>
      </c>
      <c r="D166" s="5">
        <v>54.37</v>
      </c>
    </row>
    <row r="167" spans="1:4" ht="15.75" thickBot="1" x14ac:dyDescent="0.3">
      <c r="A167" t="s">
        <v>120</v>
      </c>
      <c r="B167" s="5">
        <v>13.66</v>
      </c>
      <c r="C167" s="6">
        <v>1.24</v>
      </c>
      <c r="D167" s="5">
        <v>54.75</v>
      </c>
    </row>
    <row r="168" spans="1:4" ht="15.75" thickBot="1" x14ac:dyDescent="0.3">
      <c r="A168" t="s">
        <v>121</v>
      </c>
      <c r="B168" s="5">
        <v>15.24</v>
      </c>
      <c r="C168" s="6">
        <v>1.22</v>
      </c>
      <c r="D168" s="5">
        <v>54.79</v>
      </c>
    </row>
    <row r="169" spans="1:4" ht="15.75" thickBot="1" x14ac:dyDescent="0.3">
      <c r="A169" t="s">
        <v>122</v>
      </c>
      <c r="B169" s="5">
        <v>17.43</v>
      </c>
      <c r="C169" s="6">
        <v>1.19</v>
      </c>
      <c r="D169" s="5">
        <v>54.46</v>
      </c>
    </row>
    <row r="170" spans="1:4" ht="15.75" thickBot="1" x14ac:dyDescent="0.3">
      <c r="A170" t="s">
        <v>123</v>
      </c>
      <c r="B170" s="5">
        <v>16.43</v>
      </c>
      <c r="C170" s="6">
        <v>0.8</v>
      </c>
      <c r="D170" s="5">
        <v>54.81</v>
      </c>
    </row>
    <row r="171" spans="1:4" ht="15.75" thickBot="1" x14ac:dyDescent="0.3">
      <c r="A171" t="s">
        <v>124</v>
      </c>
      <c r="B171" s="5">
        <v>17.02</v>
      </c>
      <c r="C171" s="6">
        <v>1.1599999999999999</v>
      </c>
      <c r="D171" s="5">
        <v>54.94</v>
      </c>
    </row>
    <row r="172" spans="1:4" ht="15.75" thickBot="1" x14ac:dyDescent="0.3">
      <c r="A172" t="s">
        <v>125</v>
      </c>
      <c r="B172" s="5">
        <v>16.84</v>
      </c>
      <c r="C172" s="6">
        <v>1.19</v>
      </c>
      <c r="D172" s="5">
        <v>55.11</v>
      </c>
    </row>
    <row r="173" spans="1:4" ht="15.75" thickBot="1" x14ac:dyDescent="0.3">
      <c r="A173" t="s">
        <v>126</v>
      </c>
      <c r="B173" s="5">
        <v>16.87</v>
      </c>
      <c r="C173" s="6">
        <v>1.23</v>
      </c>
      <c r="D173" s="5">
        <v>55.07</v>
      </c>
    </row>
    <row r="174" spans="1:4" ht="15.75" thickBot="1" x14ac:dyDescent="0.3">
      <c r="A174" t="s">
        <v>127</v>
      </c>
      <c r="B174" s="5">
        <v>16.329999999999998</v>
      </c>
      <c r="C174" s="6">
        <v>1.22</v>
      </c>
      <c r="D174" s="5">
        <v>55.55</v>
      </c>
    </row>
    <row r="175" spans="1:4" ht="15.75" thickBot="1" x14ac:dyDescent="0.3">
      <c r="A175" t="s">
        <v>128</v>
      </c>
      <c r="B175" s="5">
        <v>17.09</v>
      </c>
      <c r="C175" s="6">
        <v>1.19</v>
      </c>
      <c r="D175" s="5">
        <v>55.6</v>
      </c>
    </row>
    <row r="176" spans="1:4" ht="15.75" thickBot="1" x14ac:dyDescent="0.3">
      <c r="A176" t="s">
        <v>129</v>
      </c>
      <c r="B176" s="5">
        <v>16.77</v>
      </c>
      <c r="C176" s="6">
        <v>1.23</v>
      </c>
      <c r="D176" s="5">
        <v>55.5</v>
      </c>
    </row>
    <row r="177" spans="1:4" ht="15.75" thickBot="1" x14ac:dyDescent="0.3">
      <c r="A177" t="s">
        <v>130</v>
      </c>
      <c r="B177" s="5">
        <v>16.71</v>
      </c>
      <c r="C177" s="6">
        <v>1.23</v>
      </c>
      <c r="D177" s="5">
        <v>55.48</v>
      </c>
    </row>
    <row r="178" spans="1:4" ht="15.75" thickBot="1" x14ac:dyDescent="0.3">
      <c r="A178" t="s">
        <v>131</v>
      </c>
      <c r="B178" s="5">
        <v>16.57</v>
      </c>
      <c r="C178" s="6">
        <v>1.18</v>
      </c>
      <c r="D178" s="5">
        <v>55.28</v>
      </c>
    </row>
    <row r="179" spans="1:4" ht="15.75" thickBot="1" x14ac:dyDescent="0.3">
      <c r="A179" t="s">
        <v>132</v>
      </c>
      <c r="B179" s="5">
        <v>15.53</v>
      </c>
      <c r="C179" s="6">
        <v>1.17</v>
      </c>
      <c r="D179" s="5">
        <v>54.91</v>
      </c>
    </row>
    <row r="180" spans="1:4" ht="15.75" thickBot="1" x14ac:dyDescent="0.3">
      <c r="A180" t="s">
        <v>133</v>
      </c>
      <c r="B180" s="5">
        <v>13.37</v>
      </c>
      <c r="C180" s="6">
        <v>1.1599999999999999</v>
      </c>
      <c r="D180" s="5">
        <v>54.91</v>
      </c>
    </row>
    <row r="181" spans="1:4" ht="15.75" thickBot="1" x14ac:dyDescent="0.3">
      <c r="A181" t="s">
        <v>134</v>
      </c>
      <c r="B181" s="5">
        <v>14.9</v>
      </c>
      <c r="C181" s="6">
        <v>1.17</v>
      </c>
      <c r="D181" s="5">
        <v>54.96</v>
      </c>
    </row>
    <row r="182" spans="1:4" ht="15.75" thickBot="1" x14ac:dyDescent="0.3">
      <c r="A182" t="s">
        <v>135</v>
      </c>
      <c r="B182" s="5">
        <v>16.77</v>
      </c>
      <c r="C182" s="6">
        <v>1.1599999999999999</v>
      </c>
      <c r="D182" s="5">
        <v>54.72</v>
      </c>
    </row>
    <row r="183" spans="1:4" ht="15.75" thickBot="1" x14ac:dyDescent="0.3">
      <c r="A183" t="s">
        <v>136</v>
      </c>
      <c r="B183" s="5">
        <v>17.48</v>
      </c>
      <c r="C183" s="6">
        <v>1.18</v>
      </c>
      <c r="D183" s="5">
        <v>54.71</v>
      </c>
    </row>
    <row r="184" spans="1:4" ht="15.75" thickBot="1" x14ac:dyDescent="0.3">
      <c r="A184" t="s">
        <v>137</v>
      </c>
      <c r="B184" s="5">
        <v>16.600000000000001</v>
      </c>
      <c r="C184" s="6">
        <v>1.1499999999999999</v>
      </c>
      <c r="D184" s="5">
        <v>54.63</v>
      </c>
    </row>
    <row r="185" spans="1:4" ht="15.75" thickBot="1" x14ac:dyDescent="0.3">
      <c r="A185" t="s">
        <v>138</v>
      </c>
      <c r="B185" s="5">
        <v>17.350000000000001</v>
      </c>
      <c r="C185" s="6">
        <v>1.18</v>
      </c>
      <c r="D185" s="5">
        <v>54.65</v>
      </c>
    </row>
    <row r="186" spans="1:4" ht="15.75" thickBot="1" x14ac:dyDescent="0.3">
      <c r="A186" t="s">
        <v>139</v>
      </c>
      <c r="B186" s="5">
        <v>17.010000000000002</v>
      </c>
      <c r="C186" s="6">
        <v>1.1299999999999999</v>
      </c>
      <c r="D186" s="5">
        <v>54.99</v>
      </c>
    </row>
    <row r="187" spans="1:4" ht="15.75" thickBot="1" x14ac:dyDescent="0.3">
      <c r="A187" t="s">
        <v>140</v>
      </c>
      <c r="B187" s="5">
        <v>16.91</v>
      </c>
      <c r="C187" s="6">
        <v>1.17</v>
      </c>
      <c r="D187" s="5">
        <v>55.18</v>
      </c>
    </row>
    <row r="188" spans="1:4" ht="15.75" thickBot="1" x14ac:dyDescent="0.3">
      <c r="A188" t="s">
        <v>141</v>
      </c>
      <c r="B188" s="5">
        <v>16.71</v>
      </c>
      <c r="C188" s="6">
        <v>1.1599999999999999</v>
      </c>
      <c r="D188" s="5">
        <v>55.03</v>
      </c>
    </row>
    <row r="189" spans="1:4" ht="15.75" thickBot="1" x14ac:dyDescent="0.3">
      <c r="A189" t="s">
        <v>142</v>
      </c>
      <c r="B189" s="5">
        <v>17.239999999999998</v>
      </c>
      <c r="C189" s="6">
        <v>1.1399999999999999</v>
      </c>
      <c r="D189" s="5">
        <v>54.38</v>
      </c>
    </row>
    <row r="190" spans="1:4" ht="15.75" thickBot="1" x14ac:dyDescent="0.3">
      <c r="A190" t="s">
        <v>143</v>
      </c>
      <c r="B190" s="5">
        <v>17.28</v>
      </c>
      <c r="C190" s="6">
        <v>1.1599999999999999</v>
      </c>
      <c r="D190" s="5">
        <v>54.56</v>
      </c>
    </row>
    <row r="191" spans="1:4" ht="15.75" thickBot="1" x14ac:dyDescent="0.3">
      <c r="A191" t="s">
        <v>144</v>
      </c>
      <c r="B191" s="5">
        <v>17.489999999999998</v>
      </c>
      <c r="C191" s="6">
        <v>1.08</v>
      </c>
      <c r="D191" s="5">
        <v>54.72</v>
      </c>
    </row>
    <row r="192" spans="1:4" ht="15.75" thickBot="1" x14ac:dyDescent="0.3">
      <c r="A192" t="s">
        <v>145</v>
      </c>
      <c r="B192" s="5">
        <v>15.69</v>
      </c>
      <c r="C192" s="6">
        <v>1.1599999999999999</v>
      </c>
      <c r="D192" s="5">
        <v>54.61</v>
      </c>
    </row>
    <row r="193" spans="1:4" ht="15.75" thickBot="1" x14ac:dyDescent="0.3">
      <c r="A193" t="s">
        <v>146</v>
      </c>
      <c r="B193" s="5">
        <v>16.2</v>
      </c>
      <c r="C193" s="6">
        <v>1.1399999999999999</v>
      </c>
      <c r="D193" s="5">
        <v>54.74</v>
      </c>
    </row>
    <row r="194" spans="1:4" ht="15.75" thickBot="1" x14ac:dyDescent="0.3">
      <c r="A194" t="s">
        <v>147</v>
      </c>
      <c r="B194" s="5">
        <v>16.88</v>
      </c>
      <c r="C194" s="6">
        <v>1.1399999999999999</v>
      </c>
      <c r="D194" s="5">
        <v>54.7</v>
      </c>
    </row>
    <row r="195" spans="1:4" ht="15.75" thickBot="1" x14ac:dyDescent="0.3">
      <c r="A195" t="s">
        <v>148</v>
      </c>
      <c r="B195" s="5">
        <v>16.14</v>
      </c>
      <c r="C195" s="6">
        <v>1.1100000000000001</v>
      </c>
      <c r="D195" s="5">
        <v>54.51</v>
      </c>
    </row>
    <row r="196" spans="1:4" ht="15.75" thickBot="1" x14ac:dyDescent="0.3">
      <c r="A196" t="s">
        <v>149</v>
      </c>
      <c r="B196" s="5">
        <v>16.8</v>
      </c>
      <c r="C196" s="6">
        <v>1.0900000000000001</v>
      </c>
      <c r="D196" s="5">
        <v>54.55</v>
      </c>
    </row>
    <row r="197" spans="1:4" ht="15.75" thickBot="1" x14ac:dyDescent="0.3">
      <c r="A197" t="s">
        <v>150</v>
      </c>
      <c r="B197" s="5">
        <v>16.510000000000002</v>
      </c>
      <c r="C197" s="6">
        <v>1.1200000000000001</v>
      </c>
      <c r="D197" s="5">
        <v>54.89</v>
      </c>
    </row>
    <row r="198" spans="1:4" ht="15.75" thickBot="1" x14ac:dyDescent="0.3">
      <c r="A198" t="s">
        <v>151</v>
      </c>
      <c r="B198" s="5">
        <v>15.99</v>
      </c>
      <c r="C198" s="6">
        <v>1.1200000000000001</v>
      </c>
      <c r="D198" s="5">
        <v>54.81</v>
      </c>
    </row>
    <row r="199" spans="1:4" ht="15.75" thickBot="1" x14ac:dyDescent="0.3">
      <c r="A199" t="s">
        <v>152</v>
      </c>
      <c r="B199" s="5">
        <v>16.579999999999998</v>
      </c>
      <c r="C199" s="6">
        <v>1.1100000000000001</v>
      </c>
      <c r="D199" s="5">
        <v>54.33</v>
      </c>
    </row>
    <row r="200" spans="1:4" ht="15.75" thickBot="1" x14ac:dyDescent="0.3">
      <c r="A200" t="s">
        <v>153</v>
      </c>
      <c r="B200" s="5">
        <v>17.32</v>
      </c>
      <c r="C200" s="6">
        <v>1.1000000000000001</v>
      </c>
      <c r="D200" s="5">
        <v>54.74</v>
      </c>
    </row>
    <row r="201" spans="1:4" ht="15.75" thickBot="1" x14ac:dyDescent="0.3">
      <c r="A201" t="s">
        <v>154</v>
      </c>
      <c r="B201" s="5">
        <v>15.02</v>
      </c>
      <c r="C201" s="6">
        <v>1.08</v>
      </c>
      <c r="D201" s="5">
        <v>55.17</v>
      </c>
    </row>
    <row r="202" spans="1:4" ht="15.75" thickBot="1" x14ac:dyDescent="0.3">
      <c r="A202" t="s">
        <v>155</v>
      </c>
      <c r="B202" s="5">
        <v>13.36</v>
      </c>
      <c r="C202" s="6">
        <v>1.02</v>
      </c>
      <c r="D202" s="5">
        <v>55.38</v>
      </c>
    </row>
    <row r="203" spans="1:4" ht="15.75" thickBot="1" x14ac:dyDescent="0.3">
      <c r="A203" t="s">
        <v>156</v>
      </c>
      <c r="B203" s="5">
        <v>13.38</v>
      </c>
      <c r="C203" s="6">
        <v>1.05</v>
      </c>
      <c r="D203" s="5">
        <v>55.31</v>
      </c>
    </row>
    <row r="204" spans="1:4" ht="15.75" thickBot="1" x14ac:dyDescent="0.3">
      <c r="A204" t="s">
        <v>157</v>
      </c>
      <c r="B204" s="5">
        <v>13.36</v>
      </c>
      <c r="C204" s="6">
        <v>1.03</v>
      </c>
      <c r="D204" s="5">
        <v>55.37</v>
      </c>
    </row>
    <row r="205" spans="1:4" ht="15.75" thickBot="1" x14ac:dyDescent="0.3">
      <c r="A205" t="s">
        <v>158</v>
      </c>
      <c r="B205" s="5">
        <v>13.34</v>
      </c>
      <c r="C205" s="6">
        <v>1.02</v>
      </c>
      <c r="D205" s="5">
        <v>55.01</v>
      </c>
    </row>
    <row r="206" spans="1:4" ht="15.75" thickBot="1" x14ac:dyDescent="0.3">
      <c r="A206" t="s">
        <v>159</v>
      </c>
      <c r="B206" s="5">
        <v>13.35</v>
      </c>
      <c r="C206" s="6">
        <v>1.02</v>
      </c>
      <c r="D206" s="5">
        <v>54.74</v>
      </c>
    </row>
    <row r="207" spans="1:4" ht="15.75" thickBot="1" x14ac:dyDescent="0.3">
      <c r="A207" t="s">
        <v>160</v>
      </c>
      <c r="B207" s="5">
        <v>13.39</v>
      </c>
      <c r="C207" s="6">
        <v>1.05</v>
      </c>
      <c r="D207" s="5">
        <v>55.15</v>
      </c>
    </row>
    <row r="208" spans="1:4" ht="15.75" thickBot="1" x14ac:dyDescent="0.3">
      <c r="A208" t="s">
        <v>161</v>
      </c>
      <c r="B208" s="5">
        <v>13.42</v>
      </c>
      <c r="C208" s="6">
        <v>1.05</v>
      </c>
      <c r="D208" s="5">
        <v>54.96</v>
      </c>
    </row>
    <row r="209" spans="1:4" ht="15.75" thickBot="1" x14ac:dyDescent="0.3">
      <c r="A209" t="s">
        <v>162</v>
      </c>
      <c r="B209" s="5">
        <v>13.44</v>
      </c>
      <c r="C209" s="6">
        <v>1.05</v>
      </c>
      <c r="D209" s="5">
        <v>55.07</v>
      </c>
    </row>
    <row r="210" spans="1:4" ht="15.75" thickBot="1" x14ac:dyDescent="0.3">
      <c r="A210" t="s">
        <v>163</v>
      </c>
      <c r="B210" s="5">
        <v>13.46</v>
      </c>
      <c r="C210" s="6">
        <v>1.02</v>
      </c>
      <c r="D210" s="5">
        <v>55.05</v>
      </c>
    </row>
    <row r="211" spans="1:4" ht="15.75" thickBot="1" x14ac:dyDescent="0.3">
      <c r="A211" t="s">
        <v>164</v>
      </c>
      <c r="B211" s="5">
        <v>13.38</v>
      </c>
      <c r="C211" s="6">
        <v>1.04</v>
      </c>
      <c r="D211" s="5">
        <v>55.33</v>
      </c>
    </row>
    <row r="212" spans="1:4" ht="15.75" thickBot="1" x14ac:dyDescent="0.3">
      <c r="A212" t="s">
        <v>165</v>
      </c>
      <c r="B212" s="5">
        <v>13.39</v>
      </c>
      <c r="C212" s="6">
        <v>1.03</v>
      </c>
      <c r="D212" s="5">
        <v>55.53</v>
      </c>
    </row>
    <row r="213" spans="1:4" ht="15.75" thickBot="1" x14ac:dyDescent="0.3">
      <c r="A213" t="s">
        <v>166</v>
      </c>
      <c r="B213" s="5">
        <v>13.36</v>
      </c>
      <c r="C213" s="6">
        <v>0.98</v>
      </c>
      <c r="D213" s="5">
        <v>55.85</v>
      </c>
    </row>
    <row r="214" spans="1:4" ht="15.75" thickBot="1" x14ac:dyDescent="0.3">
      <c r="A214" t="s">
        <v>167</v>
      </c>
      <c r="B214" s="5">
        <v>13.43</v>
      </c>
      <c r="C214" s="6">
        <v>1.02</v>
      </c>
      <c r="D214" s="5">
        <v>56.07</v>
      </c>
    </row>
    <row r="215" spans="1:4" ht="15.75" thickBot="1" x14ac:dyDescent="0.3">
      <c r="A215" t="s">
        <v>168</v>
      </c>
      <c r="B215" s="5">
        <v>13.42</v>
      </c>
      <c r="C215" s="6">
        <v>1</v>
      </c>
      <c r="D215" s="5">
        <v>56.36</v>
      </c>
    </row>
    <row r="216" spans="1:4" ht="15.75" thickBot="1" x14ac:dyDescent="0.3">
      <c r="A216" t="s">
        <v>169</v>
      </c>
      <c r="B216" s="5">
        <v>13.34</v>
      </c>
      <c r="C216" s="6">
        <v>1.01</v>
      </c>
      <c r="D216" s="5">
        <v>56.51</v>
      </c>
    </row>
    <row r="217" spans="1:4" ht="15.75" thickBot="1" x14ac:dyDescent="0.3">
      <c r="A217" t="s">
        <v>170</v>
      </c>
      <c r="B217" s="5">
        <v>13.39</v>
      </c>
      <c r="C217" s="6">
        <v>0.99</v>
      </c>
      <c r="D217" s="5">
        <v>55.99</v>
      </c>
    </row>
    <row r="218" spans="1:4" ht="15.75" thickBot="1" x14ac:dyDescent="0.3">
      <c r="A218" t="s">
        <v>171</v>
      </c>
      <c r="B218" s="5">
        <v>13.34</v>
      </c>
      <c r="C218" s="6">
        <v>1.01</v>
      </c>
      <c r="D218" s="5">
        <v>55.13</v>
      </c>
    </row>
    <row r="219" spans="1:4" ht="15.75" thickBot="1" x14ac:dyDescent="0.3">
      <c r="A219" t="s">
        <v>172</v>
      </c>
      <c r="B219" s="5">
        <v>13.35</v>
      </c>
      <c r="C219" s="6">
        <v>0.97</v>
      </c>
      <c r="D219" s="5">
        <v>55.31</v>
      </c>
    </row>
    <row r="220" spans="1:4" ht="15.75" thickBot="1" x14ac:dyDescent="0.3">
      <c r="A220" t="s">
        <v>173</v>
      </c>
      <c r="B220" s="5">
        <v>13.08</v>
      </c>
      <c r="C220" s="6">
        <v>0.94</v>
      </c>
      <c r="D220" s="5">
        <v>55.11</v>
      </c>
    </row>
    <row r="221" spans="1:4" ht="15.75" thickBot="1" x14ac:dyDescent="0.3">
      <c r="A221" t="s">
        <v>174</v>
      </c>
      <c r="B221" s="5">
        <v>13.13</v>
      </c>
      <c r="C221" s="6">
        <v>0.98</v>
      </c>
      <c r="D221" s="5">
        <v>54.92</v>
      </c>
    </row>
    <row r="222" spans="1:4" ht="15.75" thickBot="1" x14ac:dyDescent="0.3">
      <c r="A222" t="s">
        <v>175</v>
      </c>
      <c r="B222" s="5">
        <v>13.14</v>
      </c>
      <c r="C222" s="6">
        <v>0.95</v>
      </c>
      <c r="D222" s="5">
        <v>54.74</v>
      </c>
    </row>
    <row r="223" spans="1:4" ht="15.75" thickBot="1" x14ac:dyDescent="0.3">
      <c r="A223" t="s">
        <v>176</v>
      </c>
      <c r="B223" s="5">
        <v>13.04</v>
      </c>
      <c r="C223" s="6">
        <v>0.95</v>
      </c>
      <c r="D223" s="5">
        <v>54.61</v>
      </c>
    </row>
    <row r="224" spans="1:4" ht="15.75" thickBot="1" x14ac:dyDescent="0.3">
      <c r="A224" t="s">
        <v>177</v>
      </c>
      <c r="B224" s="5">
        <v>13.01</v>
      </c>
      <c r="C224" s="6">
        <v>0.93</v>
      </c>
      <c r="D224" s="5">
        <v>54.18</v>
      </c>
    </row>
    <row r="225" spans="1:4" ht="15.75" thickBot="1" x14ac:dyDescent="0.3">
      <c r="A225" t="s">
        <v>178</v>
      </c>
      <c r="B225" s="5">
        <v>13.02</v>
      </c>
      <c r="C225" s="6">
        <v>0.97</v>
      </c>
      <c r="D225" s="5">
        <v>54.02</v>
      </c>
    </row>
    <row r="226" spans="1:4" ht="15.75" thickBot="1" x14ac:dyDescent="0.3">
      <c r="A226" t="s">
        <v>179</v>
      </c>
      <c r="B226" s="5">
        <v>13</v>
      </c>
      <c r="C226" s="6">
        <v>0.91</v>
      </c>
      <c r="D226" s="5">
        <v>53.84</v>
      </c>
    </row>
    <row r="227" spans="1:4" ht="15.75" thickBot="1" x14ac:dyDescent="0.3">
      <c r="A227" t="s">
        <v>180</v>
      </c>
      <c r="B227" s="5">
        <v>12.98</v>
      </c>
      <c r="C227" s="6">
        <v>0.93</v>
      </c>
      <c r="D227" s="5">
        <v>53.989999999999995</v>
      </c>
    </row>
    <row r="228" spans="1:4" ht="15.75" thickBot="1" x14ac:dyDescent="0.3">
      <c r="A228" t="s">
        <v>181</v>
      </c>
      <c r="B228" s="5">
        <v>12.91</v>
      </c>
      <c r="C228" s="6">
        <v>0.92</v>
      </c>
      <c r="D228" s="5">
        <v>54.27</v>
      </c>
    </row>
    <row r="229" spans="1:4" ht="15.75" thickBot="1" x14ac:dyDescent="0.3">
      <c r="A229" t="s">
        <v>182</v>
      </c>
      <c r="B229" s="5">
        <v>13</v>
      </c>
      <c r="C229" s="6">
        <v>0.94</v>
      </c>
      <c r="D229" s="5">
        <v>53.94</v>
      </c>
    </row>
    <row r="230" spans="1:4" ht="15.75" thickBot="1" x14ac:dyDescent="0.3">
      <c r="A230" t="s">
        <v>183</v>
      </c>
      <c r="B230" s="5">
        <v>12.98</v>
      </c>
      <c r="C230" s="6">
        <v>0.91</v>
      </c>
      <c r="D230" s="5">
        <v>54.07</v>
      </c>
    </row>
    <row r="231" spans="1:4" ht="15.75" thickBot="1" x14ac:dyDescent="0.3">
      <c r="A231" t="s">
        <v>184</v>
      </c>
      <c r="B231" s="5">
        <v>12.96</v>
      </c>
      <c r="C231" s="6">
        <v>0.89</v>
      </c>
      <c r="D231" s="5">
        <v>54.1</v>
      </c>
    </row>
    <row r="232" spans="1:4" ht="15.75" thickBot="1" x14ac:dyDescent="0.3">
      <c r="A232" t="s">
        <v>185</v>
      </c>
      <c r="B232" s="5">
        <v>12.9</v>
      </c>
      <c r="C232" s="6">
        <v>0.89</v>
      </c>
      <c r="D232" s="5">
        <v>53.89</v>
      </c>
    </row>
    <row r="233" spans="1:4" ht="15.75" thickBot="1" x14ac:dyDescent="0.3">
      <c r="A233" t="s">
        <v>186</v>
      </c>
      <c r="B233" s="5">
        <v>12.99</v>
      </c>
      <c r="C233" s="6">
        <v>0.9</v>
      </c>
      <c r="D233" s="5">
        <v>53.82</v>
      </c>
    </row>
    <row r="234" spans="1:4" ht="15.75" thickBot="1" x14ac:dyDescent="0.3">
      <c r="A234" t="s">
        <v>187</v>
      </c>
      <c r="B234" s="5">
        <v>12.97</v>
      </c>
      <c r="C234" s="6">
        <v>0.89</v>
      </c>
      <c r="D234" s="5">
        <v>53.65</v>
      </c>
    </row>
    <row r="235" spans="1:4" ht="15.75" thickBot="1" x14ac:dyDescent="0.3">
      <c r="A235" t="s">
        <v>188</v>
      </c>
      <c r="B235" s="5">
        <v>12.94</v>
      </c>
      <c r="C235" s="6">
        <v>0.9</v>
      </c>
      <c r="D235" s="5">
        <v>53.230000000000004</v>
      </c>
    </row>
    <row r="236" spans="1:4" ht="15.75" thickBot="1" x14ac:dyDescent="0.3">
      <c r="A236" t="s">
        <v>189</v>
      </c>
      <c r="B236" s="5">
        <v>12.87</v>
      </c>
      <c r="C236" s="6">
        <v>0.88</v>
      </c>
      <c r="D236" s="5">
        <v>53.35</v>
      </c>
    </row>
    <row r="237" spans="1:4" ht="15.75" thickBot="1" x14ac:dyDescent="0.3">
      <c r="A237" t="s">
        <v>190</v>
      </c>
      <c r="B237" s="5">
        <v>12.89</v>
      </c>
      <c r="C237" s="6">
        <v>0.88</v>
      </c>
      <c r="D237" s="5">
        <v>51.5</v>
      </c>
    </row>
    <row r="238" spans="1:4" ht="15.75" thickBot="1" x14ac:dyDescent="0.3">
      <c r="A238" t="s">
        <v>191</v>
      </c>
      <c r="B238" s="5">
        <v>12.95</v>
      </c>
      <c r="C238" s="6">
        <v>0.88</v>
      </c>
      <c r="D238" s="5">
        <v>51.15</v>
      </c>
    </row>
    <row r="239" spans="1:4" ht="15.75" thickBot="1" x14ac:dyDescent="0.3">
      <c r="A239" t="s">
        <v>192</v>
      </c>
      <c r="B239" s="5">
        <v>12.91</v>
      </c>
      <c r="C239" s="6">
        <v>0.86</v>
      </c>
      <c r="D239" s="5">
        <v>48.32</v>
      </c>
    </row>
    <row r="240" spans="1:4" ht="15.75" thickBot="1" x14ac:dyDescent="0.3">
      <c r="A240" t="s">
        <v>193</v>
      </c>
      <c r="B240" s="5">
        <v>12.91</v>
      </c>
      <c r="C240" s="6">
        <v>0.83</v>
      </c>
      <c r="D240" s="5">
        <v>48.22</v>
      </c>
    </row>
    <row r="241" spans="1:4" ht="15.75" thickBot="1" x14ac:dyDescent="0.3">
      <c r="A241" t="s">
        <v>194</v>
      </c>
      <c r="B241" s="5">
        <v>12.88</v>
      </c>
      <c r="C241" s="6">
        <v>0.86</v>
      </c>
      <c r="D241" s="5">
        <v>48.24</v>
      </c>
    </row>
    <row r="242" spans="1:4" ht="15.75" thickBot="1" x14ac:dyDescent="0.3">
      <c r="A242" t="s">
        <v>195</v>
      </c>
      <c r="B242" s="5">
        <v>12.88</v>
      </c>
      <c r="C242" s="6">
        <v>0.9</v>
      </c>
      <c r="D242" s="5">
        <v>47.91</v>
      </c>
    </row>
    <row r="243" spans="1:4" ht="15.75" thickBot="1" x14ac:dyDescent="0.3">
      <c r="A243" t="s">
        <v>196</v>
      </c>
      <c r="B243" s="5">
        <v>12.89</v>
      </c>
      <c r="C243" s="6">
        <v>0.87</v>
      </c>
      <c r="D243" s="5">
        <v>47.01</v>
      </c>
    </row>
    <row r="244" spans="1:4" ht="15.75" thickBot="1" x14ac:dyDescent="0.3">
      <c r="A244" t="s">
        <v>197</v>
      </c>
      <c r="B244" s="5">
        <v>12.88</v>
      </c>
      <c r="C244" s="6">
        <v>0.85</v>
      </c>
      <c r="D244" s="5">
        <v>48.3</v>
      </c>
    </row>
    <row r="245" spans="1:4" ht="15.75" thickBot="1" x14ac:dyDescent="0.3">
      <c r="A245" t="s">
        <v>198</v>
      </c>
      <c r="B245" s="5">
        <v>12.89</v>
      </c>
      <c r="C245" s="6">
        <v>0.84</v>
      </c>
      <c r="D245" s="5">
        <v>45.08</v>
      </c>
    </row>
    <row r="246" spans="1:4" ht="15.75" thickBot="1" x14ac:dyDescent="0.3">
      <c r="A246" t="s">
        <v>199</v>
      </c>
      <c r="B246" s="5">
        <v>12.96</v>
      </c>
      <c r="C246" s="6">
        <v>0.83</v>
      </c>
      <c r="D246" s="5">
        <v>44.09</v>
      </c>
    </row>
    <row r="247" spans="1:4" ht="15.75" thickBot="1" x14ac:dyDescent="0.3">
      <c r="A247" t="s">
        <v>200</v>
      </c>
      <c r="B247" s="5">
        <v>12.95</v>
      </c>
      <c r="C247" s="6">
        <v>0.85</v>
      </c>
      <c r="D247" s="5">
        <v>38.159999999999997</v>
      </c>
    </row>
    <row r="248" spans="1:4" ht="15.75" thickBot="1" x14ac:dyDescent="0.3">
      <c r="A248" t="s">
        <v>201</v>
      </c>
      <c r="B248" s="5">
        <v>12.91</v>
      </c>
      <c r="C248" s="6">
        <v>0.84</v>
      </c>
      <c r="D248" s="5">
        <v>38.299999999999997</v>
      </c>
    </row>
    <row r="249" spans="1:4" ht="15.75" thickBot="1" x14ac:dyDescent="0.3">
      <c r="A249" t="s">
        <v>202</v>
      </c>
      <c r="B249" s="5">
        <v>12.89</v>
      </c>
      <c r="C249" s="6">
        <v>0.81</v>
      </c>
      <c r="D249" s="5">
        <v>38.269999999999996</v>
      </c>
    </row>
    <row r="250" spans="1:4" ht="15.75" thickBot="1" x14ac:dyDescent="0.3">
      <c r="A250" t="s">
        <v>203</v>
      </c>
      <c r="B250" s="5">
        <v>12.9</v>
      </c>
      <c r="C250" s="6">
        <v>0.82</v>
      </c>
      <c r="D250" s="5">
        <v>38.489999999999995</v>
      </c>
    </row>
    <row r="251" spans="1:4" ht="15.75" thickBot="1" x14ac:dyDescent="0.3">
      <c r="A251" t="s">
        <v>204</v>
      </c>
      <c r="B251" s="5">
        <v>12.9</v>
      </c>
      <c r="C251" s="6">
        <v>0.78</v>
      </c>
      <c r="D251" s="5">
        <v>38.57</v>
      </c>
    </row>
    <row r="252" spans="1:4" ht="15.75" thickBot="1" x14ac:dyDescent="0.3">
      <c r="A252" t="s">
        <v>205</v>
      </c>
      <c r="B252" s="5">
        <v>12.86</v>
      </c>
      <c r="C252" s="6">
        <v>0.77</v>
      </c>
      <c r="D252" s="5">
        <v>38.370000000000005</v>
      </c>
    </row>
    <row r="253" spans="1:4" ht="15.75" thickBot="1" x14ac:dyDescent="0.3">
      <c r="A253" t="s">
        <v>206</v>
      </c>
      <c r="B253" s="5">
        <v>12.85</v>
      </c>
      <c r="C253" s="6">
        <v>0.78</v>
      </c>
      <c r="D253" s="5">
        <v>38.31</v>
      </c>
    </row>
    <row r="254" spans="1:4" ht="15.75" thickBot="1" x14ac:dyDescent="0.3">
      <c r="A254" t="s">
        <v>207</v>
      </c>
      <c r="B254" s="5">
        <v>12.88</v>
      </c>
      <c r="C254" s="6">
        <v>0.78</v>
      </c>
      <c r="D254" s="5">
        <v>38.299999999999997</v>
      </c>
    </row>
    <row r="255" spans="1:4" ht="15.75" thickBot="1" x14ac:dyDescent="0.3">
      <c r="A255" t="s">
        <v>208</v>
      </c>
      <c r="B255" s="5">
        <v>12.97</v>
      </c>
      <c r="C255" s="6">
        <v>0.77</v>
      </c>
      <c r="D255" s="5">
        <v>38.129999999999995</v>
      </c>
    </row>
    <row r="256" spans="1:4" ht="15.75" thickBot="1" x14ac:dyDescent="0.3">
      <c r="A256" t="s">
        <v>209</v>
      </c>
      <c r="B256" s="5">
        <v>13</v>
      </c>
      <c r="C256" s="6">
        <v>0.77</v>
      </c>
      <c r="D256" s="5">
        <v>38.299999999999997</v>
      </c>
    </row>
    <row r="257" spans="1:4" ht="15.75" thickBot="1" x14ac:dyDescent="0.3">
      <c r="A257" t="s">
        <v>210</v>
      </c>
      <c r="B257" s="5">
        <v>12.94</v>
      </c>
      <c r="C257" s="6">
        <v>0.74</v>
      </c>
      <c r="D257" s="5">
        <v>38.31</v>
      </c>
    </row>
    <row r="258" spans="1:4" ht="15.75" thickBot="1" x14ac:dyDescent="0.3">
      <c r="A258" t="s">
        <v>211</v>
      </c>
      <c r="B258" s="5">
        <v>13.05</v>
      </c>
      <c r="C258" s="6">
        <v>0.71</v>
      </c>
      <c r="D258" s="5">
        <v>38.129999999999995</v>
      </c>
    </row>
    <row r="259" spans="1:4" ht="15.75" thickBot="1" x14ac:dyDescent="0.3">
      <c r="A259" t="s">
        <v>212</v>
      </c>
      <c r="B259" s="5">
        <v>13.03</v>
      </c>
      <c r="C259" s="6">
        <v>0.72</v>
      </c>
      <c r="D259" s="5">
        <v>38.28</v>
      </c>
    </row>
    <row r="260" spans="1:4" ht="15.75" thickBot="1" x14ac:dyDescent="0.3">
      <c r="A260" t="s">
        <v>213</v>
      </c>
      <c r="B260" s="5">
        <v>13.03</v>
      </c>
      <c r="C260" s="6">
        <v>0.72</v>
      </c>
      <c r="D260" s="5">
        <v>38.32</v>
      </c>
    </row>
    <row r="261" spans="1:4" ht="15.75" thickBot="1" x14ac:dyDescent="0.3">
      <c r="A261" t="s">
        <v>214</v>
      </c>
      <c r="B261" s="5">
        <v>13.06</v>
      </c>
      <c r="C261" s="6">
        <v>0.69</v>
      </c>
      <c r="D261" s="5">
        <v>38.480000000000004</v>
      </c>
    </row>
    <row r="262" spans="1:4" ht="15.75" thickBot="1" x14ac:dyDescent="0.3">
      <c r="A262" t="s">
        <v>215</v>
      </c>
      <c r="B262" s="5">
        <v>13.03</v>
      </c>
      <c r="C262" s="6">
        <v>0.7</v>
      </c>
      <c r="D262" s="5">
        <v>38.4</v>
      </c>
    </row>
    <row r="263" spans="1:4" ht="15.75" thickBot="1" x14ac:dyDescent="0.3">
      <c r="A263" t="s">
        <v>216</v>
      </c>
      <c r="B263" s="5">
        <v>13.01</v>
      </c>
      <c r="C263" s="6">
        <v>0.68</v>
      </c>
      <c r="D263" s="5">
        <v>38.379999999999995</v>
      </c>
    </row>
    <row r="264" spans="1:4" ht="15.75" thickBot="1" x14ac:dyDescent="0.3">
      <c r="A264" t="s">
        <v>217</v>
      </c>
      <c r="B264" s="5">
        <v>12.98</v>
      </c>
      <c r="C264" s="6">
        <v>0.68</v>
      </c>
      <c r="D264" s="5">
        <v>38.4</v>
      </c>
    </row>
    <row r="265" spans="1:4" ht="15.75" thickBot="1" x14ac:dyDescent="0.3">
      <c r="A265" t="s">
        <v>218</v>
      </c>
      <c r="B265" s="5">
        <v>13</v>
      </c>
      <c r="C265" s="6">
        <v>0.66</v>
      </c>
      <c r="D265" s="5">
        <v>38.56</v>
      </c>
    </row>
    <row r="266" spans="1:4" ht="15.75" thickBot="1" x14ac:dyDescent="0.3">
      <c r="A266" t="s">
        <v>219</v>
      </c>
      <c r="B266" s="5">
        <v>12.97</v>
      </c>
      <c r="C266" s="6">
        <v>0.67</v>
      </c>
      <c r="D266" s="5">
        <v>38.82</v>
      </c>
    </row>
    <row r="267" spans="1:4" ht="15.75" thickBot="1" x14ac:dyDescent="0.3">
      <c r="A267" t="s">
        <v>220</v>
      </c>
      <c r="B267" s="5">
        <v>13.01</v>
      </c>
      <c r="C267" s="6">
        <v>0.65</v>
      </c>
      <c r="D267" s="5">
        <v>38.760000000000005</v>
      </c>
    </row>
    <row r="268" spans="1:4" ht="15.75" thickBot="1" x14ac:dyDescent="0.3">
      <c r="A268" t="s">
        <v>221</v>
      </c>
      <c r="B268" s="5">
        <v>13.01</v>
      </c>
      <c r="C268" s="6">
        <v>0.67</v>
      </c>
      <c r="D268" s="5">
        <v>38.909999999999997</v>
      </c>
    </row>
    <row r="269" spans="1:4" ht="15.75" thickBot="1" x14ac:dyDescent="0.3">
      <c r="A269" t="s">
        <v>222</v>
      </c>
      <c r="B269" s="5">
        <v>12.94</v>
      </c>
      <c r="C269" s="6">
        <v>0.66</v>
      </c>
      <c r="D269" s="5">
        <v>39.01</v>
      </c>
    </row>
    <row r="270" spans="1:4" ht="15.75" thickBot="1" x14ac:dyDescent="0.3">
      <c r="A270" t="s">
        <v>223</v>
      </c>
      <c r="B270" s="5">
        <v>12.94</v>
      </c>
      <c r="C270" s="6">
        <v>0.65</v>
      </c>
      <c r="D270" s="5">
        <v>38.980000000000004</v>
      </c>
    </row>
    <row r="271" spans="1:4" ht="15.75" thickBot="1" x14ac:dyDescent="0.3">
      <c r="A271" t="s">
        <v>224</v>
      </c>
      <c r="B271" s="5">
        <v>13</v>
      </c>
      <c r="C271" s="6">
        <v>0.65</v>
      </c>
      <c r="D271" s="5">
        <v>38.989999999999995</v>
      </c>
    </row>
    <row r="272" spans="1:4" ht="15.75" thickBot="1" x14ac:dyDescent="0.3">
      <c r="A272" t="s">
        <v>225</v>
      </c>
      <c r="B272" s="5">
        <v>12.96</v>
      </c>
      <c r="C272" s="6">
        <v>0.64</v>
      </c>
      <c r="D272" s="5">
        <v>39.1</v>
      </c>
    </row>
    <row r="273" spans="1:4" ht="15.75" thickBot="1" x14ac:dyDescent="0.3">
      <c r="A273" t="s">
        <v>226</v>
      </c>
      <c r="B273" s="5">
        <v>12.92</v>
      </c>
      <c r="C273" s="6">
        <v>0.61</v>
      </c>
      <c r="D273" s="5">
        <v>38.83</v>
      </c>
    </row>
    <row r="274" spans="1:4" ht="15.75" thickBot="1" x14ac:dyDescent="0.3">
      <c r="A274" t="s">
        <v>227</v>
      </c>
      <c r="B274" s="5">
        <v>12.83</v>
      </c>
      <c r="C274" s="6">
        <v>0.62</v>
      </c>
      <c r="D274" s="5">
        <v>38.69</v>
      </c>
    </row>
    <row r="275" spans="1:4" ht="15.75" thickBot="1" x14ac:dyDescent="0.3">
      <c r="A275" t="s">
        <v>228</v>
      </c>
      <c r="B275" s="5">
        <v>12.75</v>
      </c>
      <c r="C275" s="6">
        <v>0.61</v>
      </c>
      <c r="D275" s="5">
        <v>38.760000000000005</v>
      </c>
    </row>
    <row r="276" spans="1:4" ht="15.75" thickBot="1" x14ac:dyDescent="0.3">
      <c r="A276" t="s">
        <v>229</v>
      </c>
      <c r="B276" s="5">
        <v>12.73</v>
      </c>
      <c r="C276" s="6">
        <v>0.62</v>
      </c>
      <c r="D276" s="5">
        <v>38.620000000000005</v>
      </c>
    </row>
    <row r="277" spans="1:4" ht="15.75" thickBot="1" x14ac:dyDescent="0.3">
      <c r="A277" t="s">
        <v>230</v>
      </c>
      <c r="B277" s="5">
        <v>12.68</v>
      </c>
      <c r="C277" s="6">
        <v>0.61</v>
      </c>
      <c r="D277" s="5">
        <v>38.43</v>
      </c>
    </row>
    <row r="278" spans="1:4" ht="15.75" thickBot="1" x14ac:dyDescent="0.3">
      <c r="A278" t="s">
        <v>231</v>
      </c>
      <c r="B278" s="5">
        <v>12.69</v>
      </c>
      <c r="C278" s="6">
        <v>0.56999999999999995</v>
      </c>
      <c r="D278" s="5">
        <v>38.28</v>
      </c>
    </row>
    <row r="279" spans="1:4" ht="15.75" thickBot="1" x14ac:dyDescent="0.3">
      <c r="A279" t="s">
        <v>232</v>
      </c>
      <c r="B279" s="5">
        <v>12.76</v>
      </c>
      <c r="C279" s="6">
        <v>0.57999999999999996</v>
      </c>
      <c r="D279" s="5">
        <v>38.299999999999997</v>
      </c>
    </row>
    <row r="280" spans="1:4" ht="15.75" thickBot="1" x14ac:dyDescent="0.3">
      <c r="A280" t="s">
        <v>233</v>
      </c>
      <c r="B280" s="5">
        <v>12.72</v>
      </c>
      <c r="C280" s="6">
        <v>0.57999999999999996</v>
      </c>
      <c r="D280" s="5">
        <v>38.370000000000005</v>
      </c>
    </row>
    <row r="281" spans="1:4" ht="15.75" thickBot="1" x14ac:dyDescent="0.3">
      <c r="A281" t="s">
        <v>234</v>
      </c>
      <c r="B281" s="5">
        <v>12.76</v>
      </c>
      <c r="C281" s="6">
        <v>0.56999999999999995</v>
      </c>
      <c r="D281" s="5">
        <v>38.510000000000005</v>
      </c>
    </row>
    <row r="282" spans="1:4" ht="15.75" thickBot="1" x14ac:dyDescent="0.3">
      <c r="A282" t="s">
        <v>235</v>
      </c>
      <c r="B282" s="5">
        <v>12.73</v>
      </c>
      <c r="C282" s="6">
        <v>0.57999999999999996</v>
      </c>
      <c r="D282" s="5">
        <v>38.480000000000004</v>
      </c>
    </row>
    <row r="283" spans="1:4" ht="15.75" thickBot="1" x14ac:dyDescent="0.3">
      <c r="A283" t="s">
        <v>236</v>
      </c>
      <c r="B283" s="5">
        <v>12.71</v>
      </c>
      <c r="C283" s="6">
        <v>0.56000000000000005</v>
      </c>
      <c r="D283" s="5">
        <v>38.510000000000005</v>
      </c>
    </row>
    <row r="284" spans="1:4" ht="15.75" thickBot="1" x14ac:dyDescent="0.3">
      <c r="A284" t="s">
        <v>237</v>
      </c>
      <c r="B284" s="5">
        <v>12.68</v>
      </c>
      <c r="C284" s="6">
        <v>0.56000000000000005</v>
      </c>
      <c r="D284" s="5">
        <v>38.36</v>
      </c>
    </row>
    <row r="285" spans="1:4" ht="15.75" thickBot="1" x14ac:dyDescent="0.3">
      <c r="A285" t="s">
        <v>238</v>
      </c>
      <c r="B285" s="5">
        <v>12.69</v>
      </c>
      <c r="C285" s="6">
        <v>0.54</v>
      </c>
      <c r="D285" s="5">
        <v>38.22</v>
      </c>
    </row>
    <row r="286" spans="1:4" ht="15.75" thickBot="1" x14ac:dyDescent="0.3">
      <c r="A286" t="s">
        <v>239</v>
      </c>
      <c r="B286" s="5">
        <v>12.63</v>
      </c>
      <c r="C286" s="6">
        <v>0.53</v>
      </c>
      <c r="D286" s="5">
        <v>37.950000000000003</v>
      </c>
    </row>
    <row r="287" spans="1:4" ht="15.75" thickBot="1" x14ac:dyDescent="0.3">
      <c r="A287" t="s">
        <v>240</v>
      </c>
      <c r="B287" s="5">
        <v>12.72</v>
      </c>
      <c r="C287" s="6">
        <v>0.53</v>
      </c>
      <c r="D287" s="5">
        <v>38.159999999999997</v>
      </c>
    </row>
    <row r="288" spans="1:4" ht="15.75" thickBot="1" x14ac:dyDescent="0.3">
      <c r="A288" t="s">
        <v>241</v>
      </c>
      <c r="B288" s="5">
        <v>12.7</v>
      </c>
      <c r="C288" s="6">
        <v>0.53</v>
      </c>
      <c r="D288" s="5">
        <v>38.010000000000005</v>
      </c>
    </row>
    <row r="289" spans="1:4" ht="15.75" thickBot="1" x14ac:dyDescent="0.3">
      <c r="A289" t="s">
        <v>242</v>
      </c>
      <c r="B289" s="5">
        <v>12.69</v>
      </c>
      <c r="C289" s="6">
        <v>0.53</v>
      </c>
      <c r="D289" s="5">
        <v>38.08</v>
      </c>
    </row>
    <row r="290" spans="1:4" ht="15.75" thickBot="1" x14ac:dyDescent="0.3">
      <c r="A290" t="s">
        <v>243</v>
      </c>
      <c r="B290" s="5">
        <v>12.63</v>
      </c>
      <c r="C290" s="6">
        <v>0.51</v>
      </c>
      <c r="D290" s="5">
        <v>38.010000000000005</v>
      </c>
    </row>
    <row r="291" spans="1:4" ht="15.75" thickBot="1" x14ac:dyDescent="0.3">
      <c r="A291" t="s">
        <v>244</v>
      </c>
      <c r="B291" s="5">
        <v>12.61</v>
      </c>
      <c r="C291" s="6">
        <v>0.51</v>
      </c>
      <c r="D291" s="5">
        <v>37.89</v>
      </c>
    </row>
    <row r="292" spans="1:4" ht="15.75" thickBot="1" x14ac:dyDescent="0.3">
      <c r="A292" t="s">
        <v>245</v>
      </c>
      <c r="B292" s="5">
        <v>12.62</v>
      </c>
      <c r="C292" s="6">
        <v>0.5</v>
      </c>
      <c r="D292" s="5">
        <v>37.92</v>
      </c>
    </row>
    <row r="293" spans="1:4" ht="15.75" thickBot="1" x14ac:dyDescent="0.3">
      <c r="A293" t="s">
        <v>246</v>
      </c>
      <c r="B293" s="5">
        <v>12.61</v>
      </c>
      <c r="C293" s="6">
        <v>0.49</v>
      </c>
      <c r="D293" s="5">
        <v>37.799999999999997</v>
      </c>
    </row>
    <row r="294" spans="1:4" ht="15.75" thickBot="1" x14ac:dyDescent="0.3">
      <c r="A294" t="s">
        <v>247</v>
      </c>
      <c r="B294" s="5">
        <v>12.59</v>
      </c>
      <c r="C294" s="6">
        <v>0.49</v>
      </c>
      <c r="D294" s="5">
        <v>37.83</v>
      </c>
    </row>
    <row r="295" spans="1:4" ht="15.75" thickBot="1" x14ac:dyDescent="0.3">
      <c r="A295" t="s">
        <v>248</v>
      </c>
      <c r="B295" s="5">
        <v>12.54</v>
      </c>
      <c r="C295" s="6">
        <v>0.47</v>
      </c>
      <c r="D295" s="5">
        <v>37.950000000000003</v>
      </c>
    </row>
    <row r="296" spans="1:4" ht="15.75" thickBot="1" x14ac:dyDescent="0.3">
      <c r="A296" t="s">
        <v>249</v>
      </c>
      <c r="B296" s="5">
        <v>12.55</v>
      </c>
      <c r="C296" s="6">
        <v>0.47</v>
      </c>
      <c r="D296" s="5">
        <v>38.049999999999997</v>
      </c>
    </row>
    <row r="297" spans="1:4" ht="15.75" thickBot="1" x14ac:dyDescent="0.3">
      <c r="A297" t="s">
        <v>250</v>
      </c>
      <c r="B297" s="5">
        <v>12.58</v>
      </c>
      <c r="C297" s="6">
        <v>0.46</v>
      </c>
      <c r="D297" s="5">
        <v>38</v>
      </c>
    </row>
    <row r="298" spans="1:4" ht="15.75" thickBot="1" x14ac:dyDescent="0.3">
      <c r="A298" t="s">
        <v>251</v>
      </c>
      <c r="B298" s="5">
        <v>12.56</v>
      </c>
      <c r="C298" s="6">
        <v>0.46</v>
      </c>
      <c r="D298" s="5">
        <v>37.86</v>
      </c>
    </row>
    <row r="299" spans="1:4" ht="15.75" thickBot="1" x14ac:dyDescent="0.3">
      <c r="A299" t="s">
        <v>252</v>
      </c>
      <c r="B299" s="5">
        <v>12.57</v>
      </c>
      <c r="C299" s="6">
        <v>0.45</v>
      </c>
      <c r="D299" s="5">
        <v>37.700000000000003</v>
      </c>
    </row>
    <row r="300" spans="1:4" ht="15.75" thickBot="1" x14ac:dyDescent="0.3">
      <c r="A300" t="s">
        <v>253</v>
      </c>
      <c r="B300" s="5">
        <v>12.58</v>
      </c>
      <c r="C300" s="6">
        <v>0.44</v>
      </c>
      <c r="D300" s="5">
        <v>37.82</v>
      </c>
    </row>
    <row r="301" spans="1:4" ht="15.75" thickBot="1" x14ac:dyDescent="0.3">
      <c r="A301" t="s">
        <v>254</v>
      </c>
      <c r="B301" s="5">
        <v>12.59</v>
      </c>
      <c r="C301" s="6">
        <v>0.44</v>
      </c>
      <c r="D301" s="5">
        <v>37.93</v>
      </c>
    </row>
    <row r="302" spans="1:4" ht="15.75" thickBot="1" x14ac:dyDescent="0.3">
      <c r="A302" t="s">
        <v>255</v>
      </c>
      <c r="B302" s="5">
        <v>12.61</v>
      </c>
      <c r="C302" s="6">
        <v>0.43</v>
      </c>
      <c r="D302" s="5">
        <v>37.950000000000003</v>
      </c>
    </row>
    <row r="303" spans="1:4" ht="15.75" thickBot="1" x14ac:dyDescent="0.3">
      <c r="A303" t="s">
        <v>256</v>
      </c>
      <c r="B303" s="5">
        <v>12.64</v>
      </c>
      <c r="C303" s="6">
        <v>0.41</v>
      </c>
      <c r="D303" s="5">
        <v>37.97</v>
      </c>
    </row>
    <row r="304" spans="1:4" ht="15.75" thickBot="1" x14ac:dyDescent="0.3">
      <c r="A304" t="s">
        <v>257</v>
      </c>
      <c r="B304" s="5">
        <v>12.67</v>
      </c>
      <c r="C304" s="6">
        <v>0.41</v>
      </c>
      <c r="D304" s="5">
        <v>38.090000000000003</v>
      </c>
    </row>
    <row r="305" spans="1:4" ht="15.75" thickBot="1" x14ac:dyDescent="0.3">
      <c r="A305" t="s">
        <v>258</v>
      </c>
      <c r="B305" s="5">
        <v>12.73</v>
      </c>
      <c r="C305" s="6">
        <v>0.4</v>
      </c>
      <c r="D305" s="5">
        <v>38</v>
      </c>
    </row>
    <row r="306" spans="1:4" ht="15.75" thickBot="1" x14ac:dyDescent="0.3">
      <c r="A306" t="s">
        <v>259</v>
      </c>
      <c r="B306" s="5">
        <v>12.71</v>
      </c>
      <c r="C306" s="6">
        <v>0.39</v>
      </c>
      <c r="D306" s="5">
        <v>37.92</v>
      </c>
    </row>
    <row r="307" spans="1:4" ht="15.75" thickBot="1" x14ac:dyDescent="0.3">
      <c r="A307" t="s">
        <v>260</v>
      </c>
      <c r="B307" s="5">
        <v>12.68</v>
      </c>
      <c r="C307" s="6">
        <v>0.38</v>
      </c>
      <c r="D307" s="5">
        <v>37.93</v>
      </c>
    </row>
    <row r="308" spans="1:4" ht="15.75" thickBot="1" x14ac:dyDescent="0.3">
      <c r="A308" t="s">
        <v>261</v>
      </c>
      <c r="B308" s="5">
        <v>12.6</v>
      </c>
      <c r="C308" s="6">
        <v>0.37</v>
      </c>
      <c r="D308" s="5">
        <v>37.950000000000003</v>
      </c>
    </row>
    <row r="309" spans="1:4" ht="15.75" thickBot="1" x14ac:dyDescent="0.3">
      <c r="A309" t="s">
        <v>262</v>
      </c>
      <c r="B309" s="5">
        <v>12.55</v>
      </c>
      <c r="C309" s="6">
        <v>0.36</v>
      </c>
      <c r="D309" s="5">
        <v>37.86</v>
      </c>
    </row>
    <row r="310" spans="1:4" ht="15.75" thickBot="1" x14ac:dyDescent="0.3">
      <c r="A310" t="s">
        <v>263</v>
      </c>
      <c r="B310" s="5">
        <v>12.51</v>
      </c>
      <c r="C310" s="6">
        <v>0.36</v>
      </c>
      <c r="D310" s="5">
        <v>37.83</v>
      </c>
    </row>
    <row r="311" spans="1:4" ht="15.75" thickBot="1" x14ac:dyDescent="0.3">
      <c r="A311" t="s">
        <v>264</v>
      </c>
      <c r="B311" s="5">
        <v>12.46</v>
      </c>
      <c r="C311" s="6">
        <v>0.35</v>
      </c>
      <c r="D311" s="5">
        <v>37.760000000000005</v>
      </c>
    </row>
    <row r="312" spans="1:4" ht="15.75" thickBot="1" x14ac:dyDescent="0.3">
      <c r="A312" t="s">
        <v>265</v>
      </c>
      <c r="B312" s="5">
        <v>12.52</v>
      </c>
      <c r="C312" s="6">
        <v>0.34</v>
      </c>
      <c r="D312" s="5">
        <v>37.89</v>
      </c>
    </row>
    <row r="313" spans="1:4" ht="15.75" thickBot="1" x14ac:dyDescent="0.3">
      <c r="A313" t="s">
        <v>266</v>
      </c>
      <c r="B313" s="5">
        <v>12.52</v>
      </c>
      <c r="C313" s="6">
        <v>0.32</v>
      </c>
      <c r="D313" s="5">
        <v>37.769999999999996</v>
      </c>
    </row>
    <row r="314" spans="1:4" ht="15.75" thickBot="1" x14ac:dyDescent="0.3">
      <c r="A314" t="s">
        <v>267</v>
      </c>
      <c r="B314" s="5">
        <v>12.53</v>
      </c>
      <c r="C314" s="6">
        <v>0.28999999999999998</v>
      </c>
      <c r="D314" s="5">
        <v>37.79</v>
      </c>
    </row>
    <row r="315" spans="1:4" ht="15.75" thickBot="1" x14ac:dyDescent="0.3">
      <c r="A315" t="s">
        <v>268</v>
      </c>
      <c r="B315" s="5">
        <v>12.57</v>
      </c>
      <c r="C315" s="6">
        <v>0.28000000000000003</v>
      </c>
      <c r="D315" s="5">
        <v>37.61</v>
      </c>
    </row>
    <row r="316" spans="1:4" ht="15.75" thickBot="1" x14ac:dyDescent="0.3">
      <c r="A316" t="s">
        <v>269</v>
      </c>
      <c r="B316" s="5">
        <v>12.58</v>
      </c>
      <c r="C316" s="6">
        <v>0.27</v>
      </c>
      <c r="D316" s="5">
        <v>37.72</v>
      </c>
    </row>
    <row r="317" spans="1:4" ht="15.75" thickBot="1" x14ac:dyDescent="0.3">
      <c r="A317" t="s">
        <v>270</v>
      </c>
      <c r="B317" s="5">
        <v>12.52</v>
      </c>
      <c r="C317" s="6">
        <v>0.98</v>
      </c>
      <c r="D317" s="5">
        <v>37.799999999999997</v>
      </c>
    </row>
    <row r="318" spans="1:4" ht="15.75" thickBot="1" x14ac:dyDescent="0.3">
      <c r="A318" t="s">
        <v>271</v>
      </c>
      <c r="B318" s="5">
        <v>12.57</v>
      </c>
      <c r="C318" s="6">
        <v>0.9</v>
      </c>
      <c r="D318" s="5">
        <v>37.629999999999995</v>
      </c>
    </row>
    <row r="319" spans="1:4" ht="15.75" thickBot="1" x14ac:dyDescent="0.3">
      <c r="A319" t="s">
        <v>272</v>
      </c>
      <c r="B319" s="5">
        <v>12.55</v>
      </c>
      <c r="C319" s="6">
        <v>0.43</v>
      </c>
      <c r="D319" s="5">
        <v>37.71</v>
      </c>
    </row>
    <row r="320" spans="1:4" ht="15.75" thickBot="1" x14ac:dyDescent="0.3">
      <c r="A320" t="s">
        <v>273</v>
      </c>
      <c r="B320" s="5">
        <v>12.49</v>
      </c>
      <c r="C320" s="6">
        <v>0.39</v>
      </c>
      <c r="D320" s="5">
        <v>37.97</v>
      </c>
    </row>
    <row r="321" spans="1:4" ht="15.75" thickBot="1" x14ac:dyDescent="0.3">
      <c r="A321" t="s">
        <v>274</v>
      </c>
      <c r="B321" s="5">
        <v>12.5</v>
      </c>
      <c r="C321" s="6">
        <v>0.39</v>
      </c>
      <c r="D321" s="5">
        <v>37.71</v>
      </c>
    </row>
    <row r="322" spans="1:4" ht="15.75" thickBot="1" x14ac:dyDescent="0.3">
      <c r="A322" t="s">
        <v>275</v>
      </c>
      <c r="B322" s="5">
        <v>12.54</v>
      </c>
      <c r="C322" s="6">
        <v>0.38</v>
      </c>
      <c r="D322" s="5">
        <v>37.67</v>
      </c>
    </row>
    <row r="323" spans="1:4" ht="15.75" thickBot="1" x14ac:dyDescent="0.3">
      <c r="A323" t="s">
        <v>276</v>
      </c>
      <c r="B323" s="5">
        <v>12.53</v>
      </c>
      <c r="C323" s="6">
        <v>0.4</v>
      </c>
      <c r="D323" s="5">
        <v>37.69</v>
      </c>
    </row>
    <row r="324" spans="1:4" ht="15.75" thickBot="1" x14ac:dyDescent="0.3">
      <c r="A324" t="s">
        <v>277</v>
      </c>
      <c r="B324" s="5">
        <v>12.52</v>
      </c>
      <c r="C324" s="6">
        <v>0.74</v>
      </c>
      <c r="D324" s="5">
        <v>37.61</v>
      </c>
    </row>
    <row r="325" spans="1:4" ht="15.75" thickBot="1" x14ac:dyDescent="0.3">
      <c r="A325" t="s">
        <v>278</v>
      </c>
      <c r="B325" s="5">
        <v>12.47</v>
      </c>
      <c r="C325" s="6">
        <v>0.74</v>
      </c>
      <c r="D325" s="5">
        <v>37.519999999999996</v>
      </c>
    </row>
    <row r="326" spans="1:4" ht="15.75" thickBot="1" x14ac:dyDescent="0.3">
      <c r="A326" t="s">
        <v>279</v>
      </c>
      <c r="B326" s="5">
        <v>12.53</v>
      </c>
      <c r="C326" s="6">
        <v>0.74</v>
      </c>
      <c r="D326" s="5">
        <v>37.489999999999995</v>
      </c>
    </row>
    <row r="327" spans="1:4" ht="15.75" thickBot="1" x14ac:dyDescent="0.3">
      <c r="A327" t="s">
        <v>280</v>
      </c>
      <c r="B327" s="5">
        <v>12.54</v>
      </c>
      <c r="C327" s="6">
        <v>0.71</v>
      </c>
      <c r="D327" s="5">
        <v>37.36</v>
      </c>
    </row>
    <row r="328" spans="1:4" ht="15.75" thickBot="1" x14ac:dyDescent="0.3">
      <c r="A328" t="s">
        <v>281</v>
      </c>
      <c r="B328" s="5">
        <v>12.47</v>
      </c>
      <c r="C328" s="6">
        <v>0.42</v>
      </c>
      <c r="D328" s="5">
        <v>37.11</v>
      </c>
    </row>
    <row r="329" spans="1:4" ht="15.75" thickBot="1" x14ac:dyDescent="0.3">
      <c r="A329" t="s">
        <v>282</v>
      </c>
      <c r="B329" s="5">
        <v>12.47</v>
      </c>
      <c r="C329" s="6">
        <v>0.35</v>
      </c>
      <c r="D329" s="5">
        <v>37.17</v>
      </c>
    </row>
    <row r="330" spans="1:4" ht="15.75" thickBot="1" x14ac:dyDescent="0.3">
      <c r="A330" t="s">
        <v>283</v>
      </c>
      <c r="B330" s="5">
        <v>12.47</v>
      </c>
      <c r="C330" s="6">
        <v>0.3</v>
      </c>
      <c r="D330" s="5">
        <v>37.379999999999995</v>
      </c>
    </row>
    <row r="331" spans="1:4" ht="15.75" thickBot="1" x14ac:dyDescent="0.3">
      <c r="A331" t="s">
        <v>284</v>
      </c>
      <c r="B331" s="5">
        <v>12.45</v>
      </c>
      <c r="C331" s="6">
        <v>0.31</v>
      </c>
      <c r="D331" s="5">
        <v>37.269999999999996</v>
      </c>
    </row>
    <row r="332" spans="1:4" ht="15.75" thickBot="1" x14ac:dyDescent="0.3">
      <c r="A332" t="s">
        <v>285</v>
      </c>
      <c r="B332" s="5">
        <v>12.46</v>
      </c>
      <c r="C332" s="6">
        <v>0.35</v>
      </c>
      <c r="D332" s="5">
        <v>37.31</v>
      </c>
    </row>
    <row r="333" spans="1:4" ht="15.75" thickBot="1" x14ac:dyDescent="0.3">
      <c r="A333" t="s">
        <v>286</v>
      </c>
      <c r="B333" s="5">
        <v>12.47</v>
      </c>
      <c r="C333" s="6">
        <v>0.61</v>
      </c>
      <c r="D333" s="5">
        <v>37.39</v>
      </c>
    </row>
    <row r="334" spans="1:4" ht="15.75" thickBot="1" x14ac:dyDescent="0.3">
      <c r="A334" t="s">
        <v>287</v>
      </c>
      <c r="B334" s="5">
        <v>12.48</v>
      </c>
      <c r="C334" s="6">
        <v>0.45</v>
      </c>
      <c r="D334" s="5">
        <v>37.42</v>
      </c>
    </row>
    <row r="335" spans="1:4" ht="15.75" thickBot="1" x14ac:dyDescent="0.3">
      <c r="A335" t="s">
        <v>288</v>
      </c>
      <c r="B335" s="5">
        <v>12.46</v>
      </c>
      <c r="C335" s="6">
        <v>0.72</v>
      </c>
      <c r="D335" s="5">
        <v>37.57</v>
      </c>
    </row>
    <row r="336" spans="1:4" ht="15.75" thickBot="1" x14ac:dyDescent="0.3">
      <c r="A336" t="s">
        <v>289</v>
      </c>
      <c r="B336" s="5">
        <v>12.47</v>
      </c>
      <c r="C336" s="6">
        <v>0.93</v>
      </c>
      <c r="D336" s="5">
        <v>37.5</v>
      </c>
    </row>
    <row r="337" spans="1:4" ht="15.75" thickBot="1" x14ac:dyDescent="0.3">
      <c r="A337" t="s">
        <v>290</v>
      </c>
      <c r="B337" s="5">
        <v>12.46</v>
      </c>
      <c r="C337" s="6">
        <v>1.02</v>
      </c>
      <c r="D337" s="5">
        <v>37.39</v>
      </c>
    </row>
    <row r="338" spans="1:4" ht="15.75" thickBot="1" x14ac:dyDescent="0.3">
      <c r="C338" s="6"/>
    </row>
    <row r="339" spans="1:4" ht="15.75" thickBot="1" x14ac:dyDescent="0.3">
      <c r="C339" s="6"/>
    </row>
    <row r="340" spans="1:4" ht="15.75" thickBot="1" x14ac:dyDescent="0.3">
      <c r="C340" s="6"/>
    </row>
    <row r="341" spans="1:4" ht="15.75" thickBot="1" x14ac:dyDescent="0.3">
      <c r="C341" s="6"/>
    </row>
    <row r="342" spans="1:4" ht="15.75" thickBot="1" x14ac:dyDescent="0.3">
      <c r="C342" s="6"/>
    </row>
    <row r="343" spans="1:4" ht="15.75" thickBot="1" x14ac:dyDescent="0.3">
      <c r="C343" s="6"/>
    </row>
    <row r="344" spans="1:4" ht="15.75" thickBot="1" x14ac:dyDescent="0.3">
      <c r="C344" s="6"/>
    </row>
    <row r="345" spans="1:4" ht="15.75" thickBot="1" x14ac:dyDescent="0.3">
      <c r="C345" s="6"/>
    </row>
    <row r="346" spans="1:4" ht="15.75" thickBot="1" x14ac:dyDescent="0.3">
      <c r="C346" s="6"/>
    </row>
    <row r="347" spans="1:4" ht="15.75" thickBot="1" x14ac:dyDescent="0.3">
      <c r="C347" s="6"/>
    </row>
    <row r="348" spans="1:4" ht="15.75" thickBot="1" x14ac:dyDescent="0.3">
      <c r="C348" s="6"/>
    </row>
    <row r="349" spans="1:4" ht="15.75" thickBot="1" x14ac:dyDescent="0.3">
      <c r="C349" s="6"/>
    </row>
    <row r="350" spans="1:4" ht="15.75" thickBot="1" x14ac:dyDescent="0.3">
      <c r="C350" s="6"/>
    </row>
    <row r="351" spans="1:4" ht="15.75" thickBot="1" x14ac:dyDescent="0.3">
      <c r="C351" s="6"/>
    </row>
    <row r="352" spans="1:4" ht="15.75" thickBot="1" x14ac:dyDescent="0.3">
      <c r="C352" s="6"/>
    </row>
    <row r="353" spans="3:3" ht="15.75" thickBot="1" x14ac:dyDescent="0.3">
      <c r="C353" s="6"/>
    </row>
    <row r="354" spans="3:3" ht="15.75" thickBot="1" x14ac:dyDescent="0.3">
      <c r="C354" s="6"/>
    </row>
    <row r="355" spans="3:3" ht="15.75" thickBot="1" x14ac:dyDescent="0.3">
      <c r="C355" s="6"/>
    </row>
    <row r="356" spans="3:3" ht="15.75" thickBot="1" x14ac:dyDescent="0.3">
      <c r="C356" s="6"/>
    </row>
    <row r="357" spans="3:3" ht="15.75" thickBot="1" x14ac:dyDescent="0.3">
      <c r="C357" s="6"/>
    </row>
    <row r="358" spans="3:3" ht="15.75" thickBot="1" x14ac:dyDescent="0.3">
      <c r="C358" s="6"/>
    </row>
    <row r="359" spans="3:3" ht="15.75" thickBot="1" x14ac:dyDescent="0.3">
      <c r="C359" s="6"/>
    </row>
    <row r="360" spans="3:3" ht="15.75" thickBot="1" x14ac:dyDescent="0.3">
      <c r="C360" s="6"/>
    </row>
    <row r="361" spans="3:3" ht="15.75" thickBot="1" x14ac:dyDescent="0.3">
      <c r="C361" s="6"/>
    </row>
    <row r="362" spans="3:3" ht="15.75" thickBot="1" x14ac:dyDescent="0.3">
      <c r="C362" s="6"/>
    </row>
    <row r="363" spans="3:3" ht="15.75" thickBot="1" x14ac:dyDescent="0.3">
      <c r="C363" s="6"/>
    </row>
    <row r="364" spans="3:3" ht="15.75" thickBot="1" x14ac:dyDescent="0.3">
      <c r="C364" s="6"/>
    </row>
    <row r="365" spans="3:3" ht="15.75" thickBot="1" x14ac:dyDescent="0.3">
      <c r="C365" s="6"/>
    </row>
    <row r="366" spans="3:3" ht="15.75" thickBot="1" x14ac:dyDescent="0.3">
      <c r="C366" s="6"/>
    </row>
    <row r="367" spans="3:3" ht="15.75" thickBot="1" x14ac:dyDescent="0.3">
      <c r="C367" s="6"/>
    </row>
    <row r="368" spans="3:3" ht="15.75" thickBot="1" x14ac:dyDescent="0.3">
      <c r="C368" s="6"/>
    </row>
    <row r="369" spans="3:3" ht="15.75" thickBot="1" x14ac:dyDescent="0.3">
      <c r="C369" s="6"/>
    </row>
    <row r="370" spans="3:3" ht="15.75" thickBot="1" x14ac:dyDescent="0.3">
      <c r="C370" s="6"/>
    </row>
    <row r="371" spans="3:3" ht="15.75" thickBot="1" x14ac:dyDescent="0.3">
      <c r="C371" s="6"/>
    </row>
    <row r="372" spans="3:3" ht="15.75" thickBot="1" x14ac:dyDescent="0.3">
      <c r="C372" s="6"/>
    </row>
    <row r="373" spans="3:3" ht="15.75" thickBot="1" x14ac:dyDescent="0.3">
      <c r="C373" s="6"/>
    </row>
    <row r="374" spans="3:3" ht="15.75" thickBot="1" x14ac:dyDescent="0.3">
      <c r="C374" s="6"/>
    </row>
    <row r="375" spans="3:3" ht="15.75" thickBot="1" x14ac:dyDescent="0.3">
      <c r="C375" s="6"/>
    </row>
    <row r="376" spans="3:3" ht="15.75" thickBot="1" x14ac:dyDescent="0.3">
      <c r="C376" s="6"/>
    </row>
    <row r="377" spans="3:3" ht="15.75" thickBot="1" x14ac:dyDescent="0.3">
      <c r="C377" s="6"/>
    </row>
    <row r="378" spans="3:3" ht="15.75" thickBot="1" x14ac:dyDescent="0.3">
      <c r="C378" s="6"/>
    </row>
    <row r="379" spans="3:3" ht="15.75" thickBot="1" x14ac:dyDescent="0.3">
      <c r="C379" s="6"/>
    </row>
    <row r="380" spans="3:3" ht="15.75" thickBot="1" x14ac:dyDescent="0.3">
      <c r="C380" s="6"/>
    </row>
    <row r="381" spans="3:3" ht="15.75" thickBot="1" x14ac:dyDescent="0.3">
      <c r="C381" s="6"/>
    </row>
    <row r="382" spans="3:3" ht="15.75" thickBot="1" x14ac:dyDescent="0.3">
      <c r="C382" s="6"/>
    </row>
    <row r="383" spans="3:3" ht="15.75" thickBot="1" x14ac:dyDescent="0.3">
      <c r="C383" s="6"/>
    </row>
    <row r="384" spans="3:3" ht="15.75" thickBot="1" x14ac:dyDescent="0.3">
      <c r="C384" s="6"/>
    </row>
    <row r="385" spans="3:3" ht="15.75" thickBot="1" x14ac:dyDescent="0.3">
      <c r="C385" s="6"/>
    </row>
    <row r="386" spans="3:3" ht="15.75" thickBot="1" x14ac:dyDescent="0.3">
      <c r="C386" s="6"/>
    </row>
    <row r="387" spans="3:3" ht="15.75" thickBot="1" x14ac:dyDescent="0.3">
      <c r="C387" s="6"/>
    </row>
    <row r="388" spans="3:3" ht="15.75" thickBot="1" x14ac:dyDescent="0.3">
      <c r="C388" s="6"/>
    </row>
    <row r="389" spans="3:3" ht="15.75" thickBot="1" x14ac:dyDescent="0.3">
      <c r="C389" s="6"/>
    </row>
    <row r="390" spans="3:3" ht="15.75" thickBot="1" x14ac:dyDescent="0.3">
      <c r="C390" s="6"/>
    </row>
    <row r="391" spans="3:3" ht="15.75" thickBot="1" x14ac:dyDescent="0.3">
      <c r="C391" s="6"/>
    </row>
    <row r="392" spans="3:3" ht="15.75" thickBot="1" x14ac:dyDescent="0.3">
      <c r="C392" s="6"/>
    </row>
    <row r="393" spans="3:3" ht="15.75" thickBot="1" x14ac:dyDescent="0.3">
      <c r="C393" s="6"/>
    </row>
    <row r="394" spans="3:3" ht="15.75" thickBot="1" x14ac:dyDescent="0.3">
      <c r="C394" s="6"/>
    </row>
    <row r="395" spans="3:3" ht="15.75" thickBot="1" x14ac:dyDescent="0.3">
      <c r="C395" s="6"/>
    </row>
    <row r="396" spans="3:3" ht="15.75" thickBot="1" x14ac:dyDescent="0.3">
      <c r="C396" s="6"/>
    </row>
    <row r="397" spans="3:3" ht="15.75" thickBot="1" x14ac:dyDescent="0.3">
      <c r="C397" s="6"/>
    </row>
    <row r="398" spans="3:3" ht="15.75" thickBot="1" x14ac:dyDescent="0.3">
      <c r="C398" s="6"/>
    </row>
    <row r="399" spans="3:3" ht="15.75" thickBot="1" x14ac:dyDescent="0.3">
      <c r="C399" s="6"/>
    </row>
    <row r="400" spans="3:3" ht="15.75" thickBot="1" x14ac:dyDescent="0.3">
      <c r="C400" s="6"/>
    </row>
    <row r="401" spans="3:3" ht="15.75" thickBot="1" x14ac:dyDescent="0.3">
      <c r="C401" s="6"/>
    </row>
    <row r="402" spans="3:3" ht="15.75" thickBot="1" x14ac:dyDescent="0.3">
      <c r="C402" s="6"/>
    </row>
    <row r="403" spans="3:3" ht="15.75" thickBot="1" x14ac:dyDescent="0.3">
      <c r="C403" s="6"/>
    </row>
    <row r="404" spans="3:3" ht="15.75" thickBot="1" x14ac:dyDescent="0.3">
      <c r="C404" s="6"/>
    </row>
    <row r="405" spans="3:3" ht="15.75" thickBot="1" x14ac:dyDescent="0.3">
      <c r="C405" s="6"/>
    </row>
    <row r="406" spans="3:3" ht="15.75" thickBot="1" x14ac:dyDescent="0.3">
      <c r="C406" s="6"/>
    </row>
    <row r="407" spans="3:3" ht="15.75" thickBot="1" x14ac:dyDescent="0.3">
      <c r="C407" s="6"/>
    </row>
    <row r="408" spans="3:3" ht="15.75" thickBot="1" x14ac:dyDescent="0.3">
      <c r="C408" s="6"/>
    </row>
    <row r="409" spans="3:3" ht="15.75" thickBot="1" x14ac:dyDescent="0.3">
      <c r="C409" s="6"/>
    </row>
    <row r="410" spans="3:3" ht="15.75" thickBot="1" x14ac:dyDescent="0.3">
      <c r="C410" s="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7B22-F4E6-4F8E-8851-E1656EDACC35}">
  <dimension ref="A1:F460"/>
  <sheetViews>
    <sheetView topLeftCell="A439" workbookViewId="0">
      <selection activeCell="A9" sqref="A9"/>
    </sheetView>
  </sheetViews>
  <sheetFormatPr defaultRowHeight="15" x14ac:dyDescent="0.25"/>
  <cols>
    <col min="1" max="1" width="22.42578125" customWidth="1"/>
    <col min="2" max="4" width="9.140625" style="5"/>
  </cols>
  <sheetData>
    <row r="1" spans="1:6" ht="27" thickBot="1" x14ac:dyDescent="0.3">
      <c r="A1" s="1" t="s">
        <v>291</v>
      </c>
      <c r="B1" s="2" t="s">
        <v>340</v>
      </c>
      <c r="C1" s="2" t="s">
        <v>293</v>
      </c>
      <c r="D1" s="2" t="s">
        <v>294</v>
      </c>
      <c r="E1" s="2" t="s">
        <v>344</v>
      </c>
      <c r="F1" s="2" t="s">
        <v>343</v>
      </c>
    </row>
    <row r="2" spans="1:6" x14ac:dyDescent="0.25">
      <c r="A2" s="7" t="s">
        <v>346</v>
      </c>
      <c r="B2" s="5">
        <v>16.72</v>
      </c>
      <c r="C2" s="5">
        <v>1.56</v>
      </c>
      <c r="D2" s="5">
        <v>38.31</v>
      </c>
      <c r="E2" t="s">
        <v>341</v>
      </c>
      <c r="F2" t="s">
        <v>341</v>
      </c>
    </row>
    <row r="3" spans="1:6" x14ac:dyDescent="0.25">
      <c r="A3" s="7" t="s">
        <v>347</v>
      </c>
      <c r="B3" s="5">
        <v>17.420000000000002</v>
      </c>
      <c r="C3" s="5">
        <v>1.36</v>
      </c>
      <c r="D3" s="5">
        <v>38.72</v>
      </c>
      <c r="E3" t="s">
        <v>341</v>
      </c>
      <c r="F3" t="s">
        <v>341</v>
      </c>
    </row>
    <row r="4" spans="1:6" x14ac:dyDescent="0.25">
      <c r="A4" s="7" t="s">
        <v>348</v>
      </c>
      <c r="B4" s="5">
        <v>16.18</v>
      </c>
      <c r="C4" s="5">
        <v>1.5</v>
      </c>
      <c r="D4" s="5">
        <v>37.159999999999997</v>
      </c>
      <c r="E4" t="s">
        <v>341</v>
      </c>
      <c r="F4" t="s">
        <v>341</v>
      </c>
    </row>
    <row r="5" spans="1:6" x14ac:dyDescent="0.25">
      <c r="A5" s="7" t="s">
        <v>349</v>
      </c>
      <c r="B5" s="5">
        <v>17.21</v>
      </c>
      <c r="C5" s="5">
        <v>1.37</v>
      </c>
      <c r="D5" s="5">
        <v>37.46</v>
      </c>
      <c r="E5" t="s">
        <v>341</v>
      </c>
      <c r="F5" t="s">
        <v>341</v>
      </c>
    </row>
    <row r="6" spans="1:6" x14ac:dyDescent="0.25">
      <c r="A6" s="7" t="s">
        <v>350</v>
      </c>
      <c r="B6" s="5">
        <v>16.760000000000002</v>
      </c>
      <c r="C6" s="5">
        <v>1.47</v>
      </c>
      <c r="D6" s="5">
        <v>37.75</v>
      </c>
      <c r="E6" t="s">
        <v>341</v>
      </c>
      <c r="F6" t="s">
        <v>341</v>
      </c>
    </row>
    <row r="7" spans="1:6" x14ac:dyDescent="0.25">
      <c r="A7" s="7" t="s">
        <v>351</v>
      </c>
      <c r="B7" s="5">
        <v>16.72</v>
      </c>
      <c r="C7" s="5">
        <v>1.46</v>
      </c>
      <c r="D7" s="5">
        <v>38.04</v>
      </c>
      <c r="E7" t="s">
        <v>341</v>
      </c>
      <c r="F7" t="s">
        <v>341</v>
      </c>
    </row>
    <row r="8" spans="1:6" x14ac:dyDescent="0.25">
      <c r="A8" s="7" t="s">
        <v>352</v>
      </c>
      <c r="B8" s="5">
        <v>17.5</v>
      </c>
      <c r="C8" s="5">
        <v>1.41</v>
      </c>
      <c r="D8" s="5">
        <v>38.270000000000003</v>
      </c>
      <c r="E8" t="s">
        <v>341</v>
      </c>
      <c r="F8" t="s">
        <v>341</v>
      </c>
    </row>
    <row r="9" spans="1:6" x14ac:dyDescent="0.25">
      <c r="A9" s="7" t="s">
        <v>353</v>
      </c>
      <c r="B9" s="5">
        <v>16.920000000000002</v>
      </c>
      <c r="C9" s="5">
        <v>1.58</v>
      </c>
      <c r="D9" s="5">
        <v>38.44</v>
      </c>
      <c r="E9" t="s">
        <v>341</v>
      </c>
      <c r="F9" t="s">
        <v>341</v>
      </c>
    </row>
    <row r="10" spans="1:6" x14ac:dyDescent="0.25">
      <c r="A10" s="7" t="s">
        <v>354</v>
      </c>
      <c r="B10" s="5">
        <v>16.510000000000002</v>
      </c>
      <c r="C10" s="5">
        <v>1.52</v>
      </c>
      <c r="D10" s="5">
        <v>38.65</v>
      </c>
      <c r="E10" t="s">
        <v>341</v>
      </c>
      <c r="F10" t="s">
        <v>341</v>
      </c>
    </row>
    <row r="11" spans="1:6" x14ac:dyDescent="0.25">
      <c r="A11" s="7" t="s">
        <v>355</v>
      </c>
      <c r="B11" s="5">
        <v>17.420000000000002</v>
      </c>
      <c r="C11" s="5">
        <v>1.45</v>
      </c>
      <c r="D11" s="5">
        <v>38.93</v>
      </c>
      <c r="E11" t="s">
        <v>341</v>
      </c>
      <c r="F11" t="s">
        <v>341</v>
      </c>
    </row>
    <row r="12" spans="1:6" x14ac:dyDescent="0.25">
      <c r="A12" s="7" t="s">
        <v>356</v>
      </c>
      <c r="B12" s="5">
        <v>16.670000000000002</v>
      </c>
      <c r="C12" s="5">
        <v>1.6</v>
      </c>
      <c r="D12" s="5">
        <v>39.229999999999997</v>
      </c>
      <c r="E12" t="s">
        <v>341</v>
      </c>
      <c r="F12" t="s">
        <v>341</v>
      </c>
    </row>
    <row r="13" spans="1:6" x14ac:dyDescent="0.25">
      <c r="A13" s="7" t="s">
        <v>357</v>
      </c>
      <c r="B13" s="5">
        <v>16.920000000000002</v>
      </c>
      <c r="C13" s="5">
        <v>1.64</v>
      </c>
      <c r="D13" s="5">
        <v>39.47</v>
      </c>
      <c r="E13" t="s">
        <v>341</v>
      </c>
      <c r="F13" t="s">
        <v>341</v>
      </c>
    </row>
    <row r="14" spans="1:6" x14ac:dyDescent="0.25">
      <c r="A14" s="7" t="s">
        <v>358</v>
      </c>
      <c r="B14" s="5">
        <v>16.760000000000002</v>
      </c>
      <c r="C14" s="5">
        <v>1.71</v>
      </c>
      <c r="D14" s="5">
        <v>39.729999999999997</v>
      </c>
      <c r="E14" t="s">
        <v>341</v>
      </c>
      <c r="F14" t="s">
        <v>341</v>
      </c>
    </row>
    <row r="15" spans="1:6" x14ac:dyDescent="0.25">
      <c r="A15" s="7" t="s">
        <v>359</v>
      </c>
      <c r="B15" s="5">
        <v>16.72</v>
      </c>
      <c r="C15" s="5">
        <v>1.66</v>
      </c>
      <c r="D15" s="5">
        <v>39.979999999999997</v>
      </c>
      <c r="E15" t="s">
        <v>341</v>
      </c>
      <c r="F15" t="s">
        <v>341</v>
      </c>
    </row>
    <row r="16" spans="1:6" x14ac:dyDescent="0.25">
      <c r="A16" s="7" t="s">
        <v>360</v>
      </c>
      <c r="B16" s="5">
        <v>16.72</v>
      </c>
      <c r="C16" s="5">
        <v>1.66</v>
      </c>
      <c r="D16" s="5">
        <v>40.020000000000003</v>
      </c>
      <c r="E16" t="s">
        <v>342</v>
      </c>
      <c r="F16" t="s">
        <v>342</v>
      </c>
    </row>
    <row r="17" spans="1:6" x14ac:dyDescent="0.25">
      <c r="A17" s="7" t="s">
        <v>361</v>
      </c>
      <c r="B17" s="5">
        <v>16.43</v>
      </c>
      <c r="C17" s="5">
        <v>1.64</v>
      </c>
      <c r="D17" s="5">
        <v>30.95</v>
      </c>
      <c r="E17" t="s">
        <v>342</v>
      </c>
      <c r="F17" t="s">
        <v>342</v>
      </c>
    </row>
    <row r="18" spans="1:6" x14ac:dyDescent="0.25">
      <c r="A18" s="7" t="s">
        <v>362</v>
      </c>
      <c r="B18" s="5">
        <v>17.010000000000002</v>
      </c>
      <c r="C18" s="5">
        <v>0.4</v>
      </c>
      <c r="D18" s="5">
        <v>31.12</v>
      </c>
      <c r="E18" t="s">
        <v>342</v>
      </c>
      <c r="F18" t="s">
        <v>342</v>
      </c>
    </row>
    <row r="19" spans="1:6" x14ac:dyDescent="0.25">
      <c r="A19" s="7" t="s">
        <v>363</v>
      </c>
      <c r="B19" s="5">
        <v>16.670000000000002</v>
      </c>
      <c r="C19" s="5">
        <v>1.7</v>
      </c>
      <c r="D19" s="5">
        <v>31.14</v>
      </c>
      <c r="E19" t="s">
        <v>342</v>
      </c>
      <c r="F19" t="s">
        <v>342</v>
      </c>
    </row>
    <row r="20" spans="1:6" x14ac:dyDescent="0.25">
      <c r="A20" s="7" t="s">
        <v>364</v>
      </c>
      <c r="B20" s="5">
        <v>16.59</v>
      </c>
      <c r="C20" s="5">
        <v>1.71</v>
      </c>
      <c r="D20" s="5">
        <v>31.19</v>
      </c>
      <c r="E20" t="s">
        <v>342</v>
      </c>
      <c r="F20" t="s">
        <v>342</v>
      </c>
    </row>
    <row r="21" spans="1:6" x14ac:dyDescent="0.25">
      <c r="A21" s="7" t="s">
        <v>365</v>
      </c>
      <c r="B21" s="5">
        <v>16.72</v>
      </c>
      <c r="C21" s="5">
        <v>1.71</v>
      </c>
      <c r="D21" s="5">
        <v>31.2</v>
      </c>
      <c r="E21" t="s">
        <v>342</v>
      </c>
      <c r="F21" t="s">
        <v>342</v>
      </c>
    </row>
    <row r="22" spans="1:6" x14ac:dyDescent="0.25">
      <c r="A22" s="7" t="s">
        <v>366</v>
      </c>
      <c r="B22" s="5">
        <v>17.96</v>
      </c>
      <c r="C22" s="5">
        <v>1.37</v>
      </c>
      <c r="D22" s="5">
        <v>31.69</v>
      </c>
      <c r="E22" t="s">
        <v>341</v>
      </c>
      <c r="F22" t="s">
        <v>341</v>
      </c>
    </row>
    <row r="23" spans="1:6" x14ac:dyDescent="0.25">
      <c r="A23" s="7" t="s">
        <v>367</v>
      </c>
      <c r="B23" s="5">
        <v>15.97</v>
      </c>
      <c r="C23" s="5">
        <v>1.71</v>
      </c>
      <c r="D23" s="5">
        <v>32.56</v>
      </c>
      <c r="E23" t="s">
        <v>341</v>
      </c>
      <c r="F23" t="s">
        <v>341</v>
      </c>
    </row>
    <row r="24" spans="1:6" x14ac:dyDescent="0.25">
      <c r="A24" s="7" t="s">
        <v>368</v>
      </c>
      <c r="B24" s="5">
        <v>16.88</v>
      </c>
      <c r="C24" s="5">
        <v>1.72</v>
      </c>
      <c r="D24" s="5">
        <v>33.39</v>
      </c>
      <c r="E24" t="s">
        <v>341</v>
      </c>
      <c r="F24" t="s">
        <v>341</v>
      </c>
    </row>
    <row r="25" spans="1:6" x14ac:dyDescent="0.25">
      <c r="A25" s="7" t="s">
        <v>369</v>
      </c>
      <c r="B25" s="5">
        <v>17.010000000000002</v>
      </c>
      <c r="C25" s="5">
        <v>1.81</v>
      </c>
      <c r="D25" s="5">
        <v>34.200000000000003</v>
      </c>
      <c r="E25" t="s">
        <v>341</v>
      </c>
      <c r="F25" t="s">
        <v>341</v>
      </c>
    </row>
    <row r="26" spans="1:6" x14ac:dyDescent="0.25">
      <c r="A26" s="7" t="s">
        <v>370</v>
      </c>
      <c r="B26" s="5">
        <v>17.46</v>
      </c>
      <c r="C26" s="5">
        <v>1.77</v>
      </c>
      <c r="D26" s="5">
        <v>34.9</v>
      </c>
      <c r="E26" t="s">
        <v>341</v>
      </c>
      <c r="F26" t="s">
        <v>341</v>
      </c>
    </row>
    <row r="27" spans="1:6" x14ac:dyDescent="0.25">
      <c r="A27" s="7" t="s">
        <v>371</v>
      </c>
      <c r="B27" s="5">
        <v>16.510000000000002</v>
      </c>
      <c r="C27" s="5">
        <v>1.96</v>
      </c>
      <c r="D27" s="5">
        <v>35.49</v>
      </c>
      <c r="E27" t="s">
        <v>341</v>
      </c>
      <c r="F27" t="s">
        <v>341</v>
      </c>
    </row>
    <row r="28" spans="1:6" x14ac:dyDescent="0.25">
      <c r="A28" s="7" t="s">
        <v>372</v>
      </c>
      <c r="B28" s="5">
        <v>17.63</v>
      </c>
      <c r="C28" s="5">
        <v>1.86</v>
      </c>
      <c r="D28" s="5">
        <v>35.909999999999997</v>
      </c>
      <c r="E28" t="s">
        <v>341</v>
      </c>
      <c r="F28" t="s">
        <v>341</v>
      </c>
    </row>
    <row r="29" spans="1:6" x14ac:dyDescent="0.25">
      <c r="A29" s="7" t="s">
        <v>373</v>
      </c>
      <c r="B29" s="5">
        <v>17.38</v>
      </c>
      <c r="C29" s="5">
        <v>1.95</v>
      </c>
      <c r="D29" s="5">
        <v>36.270000000000003</v>
      </c>
      <c r="E29" t="s">
        <v>341</v>
      </c>
      <c r="F29" t="s">
        <v>341</v>
      </c>
    </row>
    <row r="30" spans="1:6" x14ac:dyDescent="0.25">
      <c r="A30" s="7" t="s">
        <v>374</v>
      </c>
      <c r="B30" s="5">
        <v>16.97</v>
      </c>
      <c r="C30" s="5">
        <v>1.99</v>
      </c>
      <c r="D30" s="5">
        <v>36.68</v>
      </c>
      <c r="E30" t="s">
        <v>341</v>
      </c>
      <c r="F30" t="s">
        <v>341</v>
      </c>
    </row>
    <row r="31" spans="1:6" x14ac:dyDescent="0.25">
      <c r="A31" s="7" t="s">
        <v>375</v>
      </c>
      <c r="B31" s="5">
        <v>16.34</v>
      </c>
      <c r="C31" s="5">
        <v>2.04</v>
      </c>
      <c r="D31" s="5">
        <v>37.130000000000003</v>
      </c>
      <c r="E31" t="s">
        <v>341</v>
      </c>
      <c r="F31" t="s">
        <v>341</v>
      </c>
    </row>
    <row r="32" spans="1:6" x14ac:dyDescent="0.25">
      <c r="A32" s="7" t="s">
        <v>376</v>
      </c>
      <c r="B32" s="5">
        <v>16.43</v>
      </c>
      <c r="C32" s="5">
        <v>2.02</v>
      </c>
      <c r="D32" s="5">
        <v>37.619999999999997</v>
      </c>
      <c r="E32" t="s">
        <v>341</v>
      </c>
      <c r="F32" t="s">
        <v>341</v>
      </c>
    </row>
    <row r="33" spans="1:6" x14ac:dyDescent="0.25">
      <c r="A33" s="7" t="s">
        <v>377</v>
      </c>
      <c r="B33" s="5">
        <v>17.13</v>
      </c>
      <c r="C33" s="5">
        <v>1.94</v>
      </c>
      <c r="D33" s="5">
        <v>38.049999999999997</v>
      </c>
      <c r="E33" t="s">
        <v>341</v>
      </c>
      <c r="F33" t="s">
        <v>341</v>
      </c>
    </row>
    <row r="34" spans="1:6" x14ac:dyDescent="0.25">
      <c r="A34" s="7" t="s">
        <v>378</v>
      </c>
      <c r="B34" s="5">
        <v>17.420000000000002</v>
      </c>
      <c r="C34" s="5">
        <v>1.87</v>
      </c>
      <c r="D34" s="5">
        <v>38.54</v>
      </c>
      <c r="E34" t="s">
        <v>341</v>
      </c>
      <c r="F34" t="s">
        <v>341</v>
      </c>
    </row>
    <row r="35" spans="1:6" x14ac:dyDescent="0.25">
      <c r="A35" s="7" t="s">
        <v>379</v>
      </c>
      <c r="B35" s="5">
        <v>16.760000000000002</v>
      </c>
      <c r="C35" s="5">
        <v>1.96</v>
      </c>
      <c r="D35" s="5">
        <v>38.86</v>
      </c>
      <c r="E35" t="s">
        <v>341</v>
      </c>
      <c r="F35" t="s">
        <v>341</v>
      </c>
    </row>
    <row r="36" spans="1:6" x14ac:dyDescent="0.25">
      <c r="A36" s="7" t="s">
        <v>380</v>
      </c>
      <c r="B36" s="5">
        <v>17.13</v>
      </c>
      <c r="C36" s="5">
        <v>1.86</v>
      </c>
      <c r="D36" s="5">
        <v>39.229999999999997</v>
      </c>
      <c r="E36" t="s">
        <v>341</v>
      </c>
      <c r="F36" t="s">
        <v>341</v>
      </c>
    </row>
    <row r="37" spans="1:6" x14ac:dyDescent="0.25">
      <c r="A37" s="7" t="s">
        <v>381</v>
      </c>
      <c r="B37" s="5">
        <v>16.510000000000002</v>
      </c>
      <c r="C37" s="5">
        <v>1.83</v>
      </c>
      <c r="D37" s="5">
        <v>39.64</v>
      </c>
      <c r="E37" t="s">
        <v>341</v>
      </c>
      <c r="F37" t="s">
        <v>341</v>
      </c>
    </row>
    <row r="38" spans="1:6" x14ac:dyDescent="0.25">
      <c r="A38" s="7" t="s">
        <v>382</v>
      </c>
      <c r="B38" s="5">
        <v>16.55</v>
      </c>
      <c r="C38" s="5">
        <v>1.89</v>
      </c>
      <c r="D38" s="5">
        <v>39.94</v>
      </c>
      <c r="E38" t="s">
        <v>341</v>
      </c>
      <c r="F38" t="s">
        <v>341</v>
      </c>
    </row>
    <row r="39" spans="1:6" x14ac:dyDescent="0.25">
      <c r="A39" s="7" t="s">
        <v>383</v>
      </c>
      <c r="B39" s="5">
        <v>16.510000000000002</v>
      </c>
      <c r="C39" s="5">
        <v>1.91</v>
      </c>
      <c r="D39" s="5">
        <v>40.03</v>
      </c>
      <c r="E39" t="s">
        <v>342</v>
      </c>
      <c r="F39" t="s">
        <v>342</v>
      </c>
    </row>
    <row r="40" spans="1:6" x14ac:dyDescent="0.25">
      <c r="A40" s="7" t="s">
        <v>384</v>
      </c>
      <c r="B40" s="5">
        <v>16.63</v>
      </c>
      <c r="C40" s="5">
        <v>1.95</v>
      </c>
      <c r="D40" s="5">
        <v>30.98</v>
      </c>
      <c r="E40" t="s">
        <v>342</v>
      </c>
      <c r="F40" t="s">
        <v>342</v>
      </c>
    </row>
    <row r="41" spans="1:6" x14ac:dyDescent="0.25">
      <c r="A41" s="7" t="s">
        <v>385</v>
      </c>
      <c r="B41" s="5">
        <v>16.72</v>
      </c>
      <c r="C41" s="5">
        <v>1.93</v>
      </c>
      <c r="D41" s="5">
        <v>31.1</v>
      </c>
      <c r="E41" t="s">
        <v>342</v>
      </c>
      <c r="F41" t="s">
        <v>342</v>
      </c>
    </row>
    <row r="42" spans="1:6" x14ac:dyDescent="0.25">
      <c r="A42" s="7" t="s">
        <v>386</v>
      </c>
      <c r="B42" s="5">
        <v>16.05</v>
      </c>
      <c r="C42" s="5">
        <v>2.04</v>
      </c>
      <c r="D42" s="5">
        <v>31.2</v>
      </c>
      <c r="E42" t="s">
        <v>342</v>
      </c>
      <c r="F42" t="s">
        <v>342</v>
      </c>
    </row>
    <row r="43" spans="1:6" x14ac:dyDescent="0.25">
      <c r="A43" s="7" t="s">
        <v>387</v>
      </c>
      <c r="B43" s="5">
        <v>16.97</v>
      </c>
      <c r="C43" s="5">
        <v>1.97</v>
      </c>
      <c r="D43" s="5">
        <v>31.27</v>
      </c>
      <c r="E43" t="s">
        <v>342</v>
      </c>
      <c r="F43" t="s">
        <v>342</v>
      </c>
    </row>
    <row r="44" spans="1:6" x14ac:dyDescent="0.25">
      <c r="A44" s="7" t="s">
        <v>388</v>
      </c>
      <c r="B44" s="5">
        <v>16.3</v>
      </c>
      <c r="C44" s="5">
        <v>2.09</v>
      </c>
      <c r="D44" s="5">
        <v>31.31</v>
      </c>
      <c r="E44" t="s">
        <v>342</v>
      </c>
      <c r="F44" t="s">
        <v>342</v>
      </c>
    </row>
    <row r="45" spans="1:6" x14ac:dyDescent="0.25">
      <c r="A45" s="7" t="s">
        <v>389</v>
      </c>
      <c r="B45" s="5">
        <v>16.3</v>
      </c>
      <c r="C45" s="5">
        <v>2.11</v>
      </c>
      <c r="D45" s="5">
        <v>31.95</v>
      </c>
      <c r="E45" t="s">
        <v>341</v>
      </c>
      <c r="F45" t="s">
        <v>341</v>
      </c>
    </row>
    <row r="46" spans="1:6" x14ac:dyDescent="0.25">
      <c r="A46" s="7" t="s">
        <v>390</v>
      </c>
      <c r="B46" s="5">
        <v>17.670000000000002</v>
      </c>
      <c r="C46" s="5">
        <v>1.87</v>
      </c>
      <c r="D46" s="5">
        <v>32.950000000000003</v>
      </c>
      <c r="E46" t="s">
        <v>341</v>
      </c>
      <c r="F46" t="s">
        <v>341</v>
      </c>
    </row>
    <row r="47" spans="1:6" x14ac:dyDescent="0.25">
      <c r="A47" s="7" t="s">
        <v>391</v>
      </c>
      <c r="B47" s="5">
        <v>16.8</v>
      </c>
      <c r="C47" s="5">
        <v>2.0699999999999998</v>
      </c>
      <c r="D47" s="5">
        <v>33.99</v>
      </c>
      <c r="E47" t="s">
        <v>341</v>
      </c>
      <c r="F47" t="s">
        <v>341</v>
      </c>
    </row>
    <row r="48" spans="1:6" x14ac:dyDescent="0.25">
      <c r="A48" s="7" t="s">
        <v>392</v>
      </c>
      <c r="B48" s="5">
        <v>16.43</v>
      </c>
      <c r="C48" s="5">
        <v>2.1</v>
      </c>
      <c r="D48" s="5">
        <v>34.880000000000003</v>
      </c>
      <c r="E48" t="s">
        <v>341</v>
      </c>
      <c r="F48" t="s">
        <v>341</v>
      </c>
    </row>
    <row r="49" spans="1:6" x14ac:dyDescent="0.25">
      <c r="A49" s="7" t="s">
        <v>393</v>
      </c>
      <c r="B49" s="5">
        <v>16.09</v>
      </c>
      <c r="C49" s="5">
        <v>2.12</v>
      </c>
      <c r="D49" s="5">
        <v>35.67</v>
      </c>
      <c r="E49" t="s">
        <v>341</v>
      </c>
      <c r="F49" t="s">
        <v>341</v>
      </c>
    </row>
    <row r="50" spans="1:6" x14ac:dyDescent="0.25">
      <c r="A50" s="7" t="s">
        <v>394</v>
      </c>
      <c r="B50" s="5">
        <v>16.260000000000002</v>
      </c>
      <c r="C50" s="5">
        <v>2.14</v>
      </c>
      <c r="D50" s="5">
        <v>36.450000000000003</v>
      </c>
      <c r="E50" t="s">
        <v>341</v>
      </c>
      <c r="F50" t="s">
        <v>341</v>
      </c>
    </row>
    <row r="51" spans="1:6" x14ac:dyDescent="0.25">
      <c r="A51" s="7" t="s">
        <v>395</v>
      </c>
      <c r="B51" s="5">
        <v>15.76</v>
      </c>
      <c r="C51" s="5">
        <v>2.1</v>
      </c>
      <c r="D51" s="5">
        <v>37.17</v>
      </c>
      <c r="E51" t="s">
        <v>341</v>
      </c>
      <c r="F51" t="s">
        <v>341</v>
      </c>
    </row>
    <row r="52" spans="1:6" x14ac:dyDescent="0.25">
      <c r="A52" s="7" t="s">
        <v>396</v>
      </c>
      <c r="B52" s="5">
        <v>17.260000000000002</v>
      </c>
      <c r="C52" s="5">
        <v>1.93</v>
      </c>
      <c r="D52" s="5">
        <v>37.770000000000003</v>
      </c>
      <c r="E52" t="s">
        <v>341</v>
      </c>
      <c r="F52" t="s">
        <v>341</v>
      </c>
    </row>
    <row r="53" spans="1:6" x14ac:dyDescent="0.25">
      <c r="A53" s="7" t="s">
        <v>397</v>
      </c>
      <c r="B53" s="5">
        <v>16.510000000000002</v>
      </c>
      <c r="C53" s="5">
        <v>2.02</v>
      </c>
      <c r="D53" s="5">
        <v>38.270000000000003</v>
      </c>
      <c r="E53" t="s">
        <v>341</v>
      </c>
      <c r="F53" t="s">
        <v>341</v>
      </c>
    </row>
    <row r="54" spans="1:6" x14ac:dyDescent="0.25">
      <c r="A54" s="7" t="s">
        <v>398</v>
      </c>
      <c r="B54" s="5">
        <v>17.3</v>
      </c>
      <c r="C54" s="5">
        <v>1.89</v>
      </c>
      <c r="D54" s="5">
        <v>38.67</v>
      </c>
      <c r="E54" t="s">
        <v>341</v>
      </c>
      <c r="F54" t="s">
        <v>341</v>
      </c>
    </row>
    <row r="55" spans="1:6" x14ac:dyDescent="0.25">
      <c r="A55" s="7" t="s">
        <v>399</v>
      </c>
      <c r="B55" s="5">
        <v>17.170000000000002</v>
      </c>
      <c r="C55" s="5">
        <v>1.87</v>
      </c>
      <c r="D55" s="5">
        <v>39.03</v>
      </c>
      <c r="E55" t="s">
        <v>341</v>
      </c>
      <c r="F55" t="s">
        <v>341</v>
      </c>
    </row>
    <row r="56" spans="1:6" x14ac:dyDescent="0.25">
      <c r="A56" s="7" t="s">
        <v>400</v>
      </c>
      <c r="B56" s="5">
        <v>16.8</v>
      </c>
      <c r="C56" s="5">
        <v>2</v>
      </c>
      <c r="D56" s="5">
        <v>39.42</v>
      </c>
      <c r="E56" t="s">
        <v>341</v>
      </c>
      <c r="F56" t="s">
        <v>341</v>
      </c>
    </row>
    <row r="57" spans="1:6" x14ac:dyDescent="0.25">
      <c r="A57" s="7" t="s">
        <v>401</v>
      </c>
      <c r="B57" s="5">
        <v>15.93</v>
      </c>
      <c r="C57" s="5">
        <v>2.09</v>
      </c>
      <c r="D57" s="5">
        <v>39.74</v>
      </c>
      <c r="E57" t="s">
        <v>341</v>
      </c>
      <c r="F57" t="s">
        <v>341</v>
      </c>
    </row>
    <row r="58" spans="1:6" x14ac:dyDescent="0.25">
      <c r="A58" s="7" t="s">
        <v>402</v>
      </c>
      <c r="B58" s="5">
        <v>16.97</v>
      </c>
      <c r="C58" s="5">
        <v>1.98</v>
      </c>
      <c r="D58" s="5">
        <v>39.99</v>
      </c>
      <c r="E58" t="s">
        <v>341</v>
      </c>
      <c r="F58" t="s">
        <v>341</v>
      </c>
    </row>
    <row r="59" spans="1:6" x14ac:dyDescent="0.25">
      <c r="A59" s="7" t="s">
        <v>403</v>
      </c>
      <c r="B59" s="5">
        <v>16.97</v>
      </c>
      <c r="C59" s="5">
        <v>1.98</v>
      </c>
      <c r="D59" s="5">
        <v>40.020000000000003</v>
      </c>
      <c r="E59" t="s">
        <v>342</v>
      </c>
      <c r="F59" t="s">
        <v>342</v>
      </c>
    </row>
    <row r="60" spans="1:6" x14ac:dyDescent="0.25">
      <c r="A60" s="7" t="s">
        <v>404</v>
      </c>
      <c r="B60" s="5">
        <v>16.97</v>
      </c>
      <c r="C60" s="5">
        <v>1.99</v>
      </c>
      <c r="D60" s="5">
        <v>31.31</v>
      </c>
      <c r="E60" t="s">
        <v>342</v>
      </c>
      <c r="F60" t="s">
        <v>342</v>
      </c>
    </row>
    <row r="61" spans="1:6" x14ac:dyDescent="0.25">
      <c r="A61" s="7" t="s">
        <v>405</v>
      </c>
      <c r="B61" s="5">
        <v>15.8</v>
      </c>
      <c r="C61" s="5">
        <v>2.0499999999999998</v>
      </c>
      <c r="D61" s="5">
        <v>31.46</v>
      </c>
      <c r="E61" t="s">
        <v>342</v>
      </c>
      <c r="F61" t="s">
        <v>342</v>
      </c>
    </row>
    <row r="62" spans="1:6" x14ac:dyDescent="0.25">
      <c r="A62" s="7" t="s">
        <v>406</v>
      </c>
      <c r="B62" s="5">
        <v>15.43</v>
      </c>
      <c r="C62" s="5">
        <v>2.1</v>
      </c>
      <c r="D62" s="5">
        <v>31.54</v>
      </c>
      <c r="E62" t="s">
        <v>342</v>
      </c>
      <c r="F62" t="s">
        <v>342</v>
      </c>
    </row>
    <row r="63" spans="1:6" x14ac:dyDescent="0.25">
      <c r="A63" s="7" t="s">
        <v>407</v>
      </c>
      <c r="B63" s="5">
        <v>17.05</v>
      </c>
      <c r="C63" s="5">
        <v>2.02</v>
      </c>
      <c r="D63" s="5">
        <v>31.62</v>
      </c>
      <c r="E63" t="s">
        <v>342</v>
      </c>
      <c r="F63" t="s">
        <v>342</v>
      </c>
    </row>
    <row r="64" spans="1:6" x14ac:dyDescent="0.25">
      <c r="A64" s="7" t="s">
        <v>408</v>
      </c>
      <c r="B64" s="5">
        <v>16.55</v>
      </c>
      <c r="C64" s="5">
        <v>2.14</v>
      </c>
      <c r="D64" s="5">
        <v>31.69</v>
      </c>
      <c r="E64" t="s">
        <v>342</v>
      </c>
      <c r="F64" t="s">
        <v>342</v>
      </c>
    </row>
    <row r="65" spans="1:6" x14ac:dyDescent="0.25">
      <c r="A65" s="7" t="s">
        <v>409</v>
      </c>
      <c r="B65" s="5">
        <v>16.3</v>
      </c>
      <c r="C65" s="5">
        <v>2.1800000000000002</v>
      </c>
      <c r="D65" s="5">
        <v>32.39</v>
      </c>
      <c r="E65" t="s">
        <v>341</v>
      </c>
      <c r="F65" t="s">
        <v>341</v>
      </c>
    </row>
    <row r="66" spans="1:6" x14ac:dyDescent="0.25">
      <c r="A66" s="7" t="s">
        <v>410</v>
      </c>
      <c r="B66" s="5">
        <v>16.34</v>
      </c>
      <c r="C66" s="5">
        <v>2.13</v>
      </c>
      <c r="D66" s="5">
        <v>33.409999999999997</v>
      </c>
      <c r="E66" t="s">
        <v>341</v>
      </c>
      <c r="F66" t="s">
        <v>341</v>
      </c>
    </row>
    <row r="67" spans="1:6" x14ac:dyDescent="0.25">
      <c r="A67" s="7" t="s">
        <v>411</v>
      </c>
      <c r="B67" s="5">
        <v>17.46</v>
      </c>
      <c r="C67" s="5">
        <v>1.93</v>
      </c>
      <c r="D67" s="5">
        <v>34.409999999999997</v>
      </c>
      <c r="E67" t="s">
        <v>341</v>
      </c>
      <c r="F67" t="s">
        <v>341</v>
      </c>
    </row>
    <row r="68" spans="1:6" x14ac:dyDescent="0.25">
      <c r="A68" s="7" t="s">
        <v>412</v>
      </c>
      <c r="B68" s="5">
        <v>16.670000000000002</v>
      </c>
      <c r="C68" s="5">
        <v>2.04</v>
      </c>
      <c r="D68" s="5">
        <v>35.28</v>
      </c>
      <c r="E68" t="s">
        <v>341</v>
      </c>
      <c r="F68" t="s">
        <v>341</v>
      </c>
    </row>
    <row r="69" spans="1:6" x14ac:dyDescent="0.25">
      <c r="A69" s="7" t="s">
        <v>413</v>
      </c>
      <c r="B69" s="5">
        <v>16.920000000000002</v>
      </c>
      <c r="C69" s="5">
        <v>1.93</v>
      </c>
      <c r="D69" s="5">
        <v>36.18</v>
      </c>
      <c r="E69" t="s">
        <v>341</v>
      </c>
      <c r="F69" t="s">
        <v>341</v>
      </c>
    </row>
    <row r="70" spans="1:6" x14ac:dyDescent="0.25">
      <c r="A70" s="7" t="s">
        <v>414</v>
      </c>
      <c r="B70" s="5">
        <v>16.43</v>
      </c>
      <c r="C70" s="5">
        <v>2.02</v>
      </c>
      <c r="D70" s="5">
        <v>36.86</v>
      </c>
      <c r="E70" t="s">
        <v>341</v>
      </c>
      <c r="F70" t="s">
        <v>341</v>
      </c>
    </row>
    <row r="71" spans="1:6" x14ac:dyDescent="0.25">
      <c r="A71" s="7" t="s">
        <v>415</v>
      </c>
      <c r="B71" s="5">
        <v>17.13</v>
      </c>
      <c r="C71" s="5">
        <v>1.97</v>
      </c>
      <c r="D71" s="5">
        <v>37.56</v>
      </c>
      <c r="E71" t="s">
        <v>341</v>
      </c>
      <c r="F71" t="s">
        <v>341</v>
      </c>
    </row>
    <row r="72" spans="1:6" x14ac:dyDescent="0.25">
      <c r="A72" s="7" t="s">
        <v>416</v>
      </c>
      <c r="B72" s="5">
        <v>16.3</v>
      </c>
      <c r="C72" s="5">
        <v>2.09</v>
      </c>
      <c r="D72" s="5">
        <v>38.14</v>
      </c>
      <c r="E72" t="s">
        <v>341</v>
      </c>
      <c r="F72" t="s">
        <v>341</v>
      </c>
    </row>
    <row r="73" spans="1:6" x14ac:dyDescent="0.25">
      <c r="A73" s="7" t="s">
        <v>417</v>
      </c>
      <c r="B73" s="5">
        <v>16.97</v>
      </c>
      <c r="C73" s="5">
        <v>2.0299999999999998</v>
      </c>
      <c r="D73" s="5">
        <v>38.68</v>
      </c>
      <c r="E73" t="s">
        <v>341</v>
      </c>
      <c r="F73" t="s">
        <v>341</v>
      </c>
    </row>
    <row r="74" spans="1:6" x14ac:dyDescent="0.25">
      <c r="A74" s="7" t="s">
        <v>418</v>
      </c>
      <c r="B74" s="5">
        <v>15.51</v>
      </c>
      <c r="C74" s="5">
        <v>2.13</v>
      </c>
      <c r="D74" s="5">
        <v>39.159999999999997</v>
      </c>
      <c r="E74" t="s">
        <v>341</v>
      </c>
      <c r="F74" t="s">
        <v>341</v>
      </c>
    </row>
    <row r="75" spans="1:6" x14ac:dyDescent="0.25">
      <c r="A75" s="7" t="s">
        <v>419</v>
      </c>
      <c r="B75" s="5">
        <v>16.760000000000002</v>
      </c>
      <c r="C75" s="5">
        <v>2.0699999999999998</v>
      </c>
      <c r="D75" s="5">
        <v>39.6</v>
      </c>
      <c r="E75" t="s">
        <v>341</v>
      </c>
      <c r="F75" t="s">
        <v>341</v>
      </c>
    </row>
    <row r="76" spans="1:6" x14ac:dyDescent="0.25">
      <c r="A76" s="7" t="s">
        <v>420</v>
      </c>
      <c r="B76" s="5">
        <v>16.260000000000002</v>
      </c>
      <c r="C76" s="5">
        <v>2.11</v>
      </c>
      <c r="D76" s="5">
        <v>40</v>
      </c>
      <c r="E76" t="s">
        <v>342</v>
      </c>
      <c r="F76" t="s">
        <v>342</v>
      </c>
    </row>
    <row r="77" spans="1:6" x14ac:dyDescent="0.25">
      <c r="A77" s="7" t="s">
        <v>421</v>
      </c>
      <c r="B77" s="5">
        <v>16.260000000000002</v>
      </c>
      <c r="C77" s="5">
        <v>2.11</v>
      </c>
      <c r="D77" s="5">
        <v>40</v>
      </c>
      <c r="E77" t="s">
        <v>342</v>
      </c>
      <c r="F77" t="s">
        <v>342</v>
      </c>
    </row>
    <row r="78" spans="1:6" x14ac:dyDescent="0.25">
      <c r="A78" s="7" t="s">
        <v>422</v>
      </c>
      <c r="B78" s="5">
        <v>15.72</v>
      </c>
      <c r="C78" s="5">
        <v>2.14</v>
      </c>
      <c r="D78" s="5">
        <v>31.9</v>
      </c>
      <c r="E78" t="s">
        <v>342</v>
      </c>
      <c r="F78" t="s">
        <v>342</v>
      </c>
    </row>
    <row r="79" spans="1:6" x14ac:dyDescent="0.25">
      <c r="A79" s="7" t="s">
        <v>423</v>
      </c>
      <c r="B79" s="5">
        <v>16.55</v>
      </c>
      <c r="C79" s="5">
        <v>2.1</v>
      </c>
      <c r="D79" s="5">
        <v>32.06</v>
      </c>
      <c r="E79" t="s">
        <v>342</v>
      </c>
      <c r="F79" t="s">
        <v>342</v>
      </c>
    </row>
    <row r="80" spans="1:6" x14ac:dyDescent="0.25">
      <c r="A80" s="7" t="s">
        <v>424</v>
      </c>
      <c r="B80" s="5">
        <v>17.170000000000002</v>
      </c>
      <c r="C80" s="5">
        <v>1.99</v>
      </c>
      <c r="D80" s="5">
        <v>32.130000000000003</v>
      </c>
      <c r="E80" t="s">
        <v>342</v>
      </c>
      <c r="F80" t="s">
        <v>342</v>
      </c>
    </row>
    <row r="81" spans="1:6" x14ac:dyDescent="0.25">
      <c r="A81" s="7" t="s">
        <v>425</v>
      </c>
      <c r="B81" s="5">
        <v>16.55</v>
      </c>
      <c r="C81" s="5">
        <v>2.12</v>
      </c>
      <c r="D81" s="5">
        <v>32.21</v>
      </c>
      <c r="E81" t="s">
        <v>342</v>
      </c>
      <c r="F81" t="s">
        <v>342</v>
      </c>
    </row>
    <row r="82" spans="1:6" x14ac:dyDescent="0.25">
      <c r="A82" s="7" t="s">
        <v>426</v>
      </c>
      <c r="B82" s="5">
        <v>15.84</v>
      </c>
      <c r="C82" s="5">
        <v>2.14</v>
      </c>
      <c r="D82" s="5">
        <v>32.270000000000003</v>
      </c>
      <c r="E82" t="s">
        <v>341</v>
      </c>
      <c r="F82" t="s">
        <v>341</v>
      </c>
    </row>
    <row r="83" spans="1:6" x14ac:dyDescent="0.25">
      <c r="A83" s="7" t="s">
        <v>427</v>
      </c>
      <c r="B83" s="5">
        <v>17.260000000000002</v>
      </c>
      <c r="C83" s="5">
        <v>1.99</v>
      </c>
      <c r="D83" s="5">
        <v>33.18</v>
      </c>
      <c r="E83" t="s">
        <v>341</v>
      </c>
      <c r="F83" t="s">
        <v>341</v>
      </c>
    </row>
    <row r="84" spans="1:6" x14ac:dyDescent="0.25">
      <c r="A84" s="7" t="s">
        <v>428</v>
      </c>
      <c r="B84" s="5">
        <v>16.920000000000002</v>
      </c>
      <c r="C84" s="5">
        <v>2.06</v>
      </c>
      <c r="D84" s="5">
        <v>34.18</v>
      </c>
      <c r="E84" t="s">
        <v>341</v>
      </c>
      <c r="F84" t="s">
        <v>341</v>
      </c>
    </row>
    <row r="85" spans="1:6" x14ac:dyDescent="0.25">
      <c r="A85" s="7" t="s">
        <v>429</v>
      </c>
      <c r="B85" s="5">
        <v>16.22</v>
      </c>
      <c r="C85" s="5">
        <v>2.15</v>
      </c>
      <c r="D85" s="5">
        <v>35.130000000000003</v>
      </c>
      <c r="E85" t="s">
        <v>341</v>
      </c>
      <c r="F85" t="s">
        <v>341</v>
      </c>
    </row>
    <row r="86" spans="1:6" x14ac:dyDescent="0.25">
      <c r="A86" s="7" t="s">
        <v>430</v>
      </c>
      <c r="B86" s="5">
        <v>16.38</v>
      </c>
      <c r="C86" s="5">
        <v>2.16</v>
      </c>
      <c r="D86" s="5">
        <v>36.06</v>
      </c>
      <c r="E86" t="s">
        <v>341</v>
      </c>
      <c r="F86" t="s">
        <v>341</v>
      </c>
    </row>
    <row r="87" spans="1:6" x14ac:dyDescent="0.25">
      <c r="A87" s="7" t="s">
        <v>431</v>
      </c>
      <c r="B87" s="5">
        <v>16.72</v>
      </c>
      <c r="C87" s="5">
        <v>2.14</v>
      </c>
      <c r="D87" s="5">
        <v>36.9</v>
      </c>
      <c r="E87" t="s">
        <v>341</v>
      </c>
      <c r="F87" t="s">
        <v>341</v>
      </c>
    </row>
    <row r="88" spans="1:6" x14ac:dyDescent="0.25">
      <c r="A88" s="7" t="s">
        <v>432</v>
      </c>
      <c r="B88" s="5">
        <v>17.010000000000002</v>
      </c>
      <c r="C88" s="5">
        <v>2.1</v>
      </c>
      <c r="D88" s="5">
        <v>37.659999999999997</v>
      </c>
      <c r="E88" t="s">
        <v>341</v>
      </c>
      <c r="F88" t="s">
        <v>341</v>
      </c>
    </row>
    <row r="89" spans="1:6" x14ac:dyDescent="0.25">
      <c r="A89" s="7" t="s">
        <v>433</v>
      </c>
      <c r="B89" s="5">
        <v>16.3</v>
      </c>
      <c r="C89" s="5">
        <v>1.92</v>
      </c>
      <c r="D89" s="5">
        <v>38.340000000000003</v>
      </c>
      <c r="E89" t="s">
        <v>341</v>
      </c>
      <c r="F89" t="s">
        <v>341</v>
      </c>
    </row>
    <row r="90" spans="1:6" x14ac:dyDescent="0.25">
      <c r="A90" s="7" t="s">
        <v>434</v>
      </c>
      <c r="B90" s="5">
        <v>15.8</v>
      </c>
      <c r="C90" s="5">
        <v>2.23</v>
      </c>
      <c r="D90" s="5">
        <v>38.950000000000003</v>
      </c>
      <c r="E90" t="s">
        <v>341</v>
      </c>
      <c r="F90" t="s">
        <v>341</v>
      </c>
    </row>
    <row r="91" spans="1:6" x14ac:dyDescent="0.25">
      <c r="A91" s="7" t="s">
        <v>435</v>
      </c>
      <c r="B91" s="5">
        <v>15.97</v>
      </c>
      <c r="C91" s="5">
        <v>2.2400000000000002</v>
      </c>
      <c r="D91" s="5">
        <v>39.54</v>
      </c>
      <c r="E91" t="s">
        <v>341</v>
      </c>
      <c r="F91" t="s">
        <v>341</v>
      </c>
    </row>
    <row r="92" spans="1:6" x14ac:dyDescent="0.25">
      <c r="A92" s="7" t="s">
        <v>436</v>
      </c>
      <c r="B92" s="5">
        <v>17.63</v>
      </c>
      <c r="C92" s="5">
        <v>1.93</v>
      </c>
      <c r="D92" s="5">
        <v>40.020000000000003</v>
      </c>
      <c r="E92" t="s">
        <v>342</v>
      </c>
      <c r="F92" t="s">
        <v>342</v>
      </c>
    </row>
    <row r="93" spans="1:6" x14ac:dyDescent="0.25">
      <c r="A93" s="7" t="s">
        <v>437</v>
      </c>
      <c r="B93" s="5">
        <v>17.63</v>
      </c>
      <c r="C93" s="5">
        <v>1.93</v>
      </c>
      <c r="D93" s="5">
        <v>40.020000000000003</v>
      </c>
      <c r="E93" t="s">
        <v>342</v>
      </c>
      <c r="F93" t="s">
        <v>342</v>
      </c>
    </row>
    <row r="94" spans="1:6" x14ac:dyDescent="0.25">
      <c r="A94" s="7" t="s">
        <v>438</v>
      </c>
      <c r="B94" s="5">
        <v>16.55</v>
      </c>
      <c r="C94" s="5">
        <v>2.19</v>
      </c>
      <c r="D94" s="5">
        <v>32.51</v>
      </c>
      <c r="E94" t="s">
        <v>342</v>
      </c>
      <c r="F94" t="s">
        <v>342</v>
      </c>
    </row>
    <row r="95" spans="1:6" x14ac:dyDescent="0.25">
      <c r="A95" s="7" t="s">
        <v>439</v>
      </c>
      <c r="B95" s="5">
        <v>16.38</v>
      </c>
      <c r="C95" s="5">
        <v>2.2200000000000002</v>
      </c>
      <c r="D95" s="5">
        <v>32.630000000000003</v>
      </c>
      <c r="E95" t="s">
        <v>342</v>
      </c>
      <c r="F95" t="s">
        <v>342</v>
      </c>
    </row>
    <row r="96" spans="1:6" x14ac:dyDescent="0.25">
      <c r="A96" s="7" t="s">
        <v>440</v>
      </c>
      <c r="B96" s="5">
        <v>16.14</v>
      </c>
      <c r="C96" s="5">
        <v>2.23</v>
      </c>
      <c r="D96" s="5">
        <v>32.71</v>
      </c>
      <c r="E96" t="s">
        <v>342</v>
      </c>
      <c r="F96" t="s">
        <v>342</v>
      </c>
    </row>
    <row r="97" spans="1:6" x14ac:dyDescent="0.25">
      <c r="A97" s="7" t="s">
        <v>441</v>
      </c>
      <c r="B97" s="5">
        <v>16.88</v>
      </c>
      <c r="C97" s="5">
        <v>2.13</v>
      </c>
      <c r="D97" s="5">
        <v>32.770000000000003</v>
      </c>
      <c r="E97" t="s">
        <v>342</v>
      </c>
      <c r="F97" t="s">
        <v>342</v>
      </c>
    </row>
    <row r="98" spans="1:6" x14ac:dyDescent="0.25">
      <c r="A98" s="7" t="s">
        <v>442</v>
      </c>
      <c r="B98" s="5">
        <v>16.55</v>
      </c>
      <c r="C98" s="5">
        <v>2.19</v>
      </c>
      <c r="D98" s="5">
        <v>32.82</v>
      </c>
      <c r="E98" t="s">
        <v>341</v>
      </c>
      <c r="F98" t="s">
        <v>341</v>
      </c>
    </row>
    <row r="99" spans="1:6" x14ac:dyDescent="0.25">
      <c r="A99" s="7" t="s">
        <v>443</v>
      </c>
      <c r="B99" s="5">
        <v>16.55</v>
      </c>
      <c r="C99" s="5">
        <v>2.2000000000000002</v>
      </c>
      <c r="D99" s="5">
        <v>33.72</v>
      </c>
      <c r="E99" t="s">
        <v>341</v>
      </c>
      <c r="F99" t="s">
        <v>341</v>
      </c>
    </row>
    <row r="100" spans="1:6" x14ac:dyDescent="0.25">
      <c r="A100" s="7" t="s">
        <v>444</v>
      </c>
      <c r="B100" s="5">
        <v>16.920000000000002</v>
      </c>
      <c r="C100" s="5">
        <v>2.12</v>
      </c>
      <c r="D100" s="5">
        <v>34.81</v>
      </c>
      <c r="E100" t="s">
        <v>341</v>
      </c>
      <c r="F100" t="s">
        <v>341</v>
      </c>
    </row>
    <row r="101" spans="1:6" x14ac:dyDescent="0.25">
      <c r="A101" s="7" t="s">
        <v>445</v>
      </c>
      <c r="B101" s="5">
        <v>17.260000000000002</v>
      </c>
      <c r="C101" s="5">
        <v>2.04</v>
      </c>
      <c r="D101" s="5">
        <v>35.79</v>
      </c>
      <c r="E101" t="s">
        <v>341</v>
      </c>
      <c r="F101" t="s">
        <v>341</v>
      </c>
    </row>
    <row r="102" spans="1:6" x14ac:dyDescent="0.25">
      <c r="A102" s="7" t="s">
        <v>446</v>
      </c>
      <c r="B102" s="5">
        <v>16.010000000000002</v>
      </c>
      <c r="C102" s="5">
        <v>2.21</v>
      </c>
      <c r="D102" s="5">
        <v>36.67</v>
      </c>
      <c r="E102" t="s">
        <v>341</v>
      </c>
      <c r="F102" t="s">
        <v>341</v>
      </c>
    </row>
    <row r="103" spans="1:6" x14ac:dyDescent="0.25">
      <c r="A103" s="7" t="s">
        <v>447</v>
      </c>
      <c r="B103" s="5">
        <v>17.010000000000002</v>
      </c>
      <c r="C103" s="5">
        <v>2.09</v>
      </c>
      <c r="D103" s="5">
        <v>37.49</v>
      </c>
      <c r="E103" t="s">
        <v>341</v>
      </c>
      <c r="F103" t="s">
        <v>341</v>
      </c>
    </row>
    <row r="104" spans="1:6" x14ac:dyDescent="0.25">
      <c r="A104" s="7" t="s">
        <v>448</v>
      </c>
      <c r="B104" s="5">
        <v>16.09</v>
      </c>
      <c r="C104" s="5">
        <v>2.21</v>
      </c>
      <c r="D104" s="5">
        <v>38.19</v>
      </c>
      <c r="E104" t="s">
        <v>341</v>
      </c>
      <c r="F104" t="s">
        <v>341</v>
      </c>
    </row>
    <row r="105" spans="1:6" x14ac:dyDescent="0.25">
      <c r="A105" s="7" t="s">
        <v>449</v>
      </c>
      <c r="B105" s="5">
        <v>16.63</v>
      </c>
      <c r="C105" s="5">
        <v>2.17</v>
      </c>
      <c r="D105" s="5">
        <v>38.770000000000003</v>
      </c>
      <c r="E105" t="s">
        <v>341</v>
      </c>
      <c r="F105" t="s">
        <v>341</v>
      </c>
    </row>
    <row r="106" spans="1:6" x14ac:dyDescent="0.25">
      <c r="A106" s="7" t="s">
        <v>450</v>
      </c>
      <c r="B106" s="5">
        <v>16.43</v>
      </c>
      <c r="C106" s="5">
        <v>2.1800000000000002</v>
      </c>
      <c r="D106" s="5">
        <v>39.409999999999997</v>
      </c>
      <c r="E106" t="s">
        <v>341</v>
      </c>
      <c r="F106" t="s">
        <v>341</v>
      </c>
    </row>
    <row r="107" spans="1:6" x14ac:dyDescent="0.25">
      <c r="A107" s="7" t="s">
        <v>451</v>
      </c>
      <c r="B107" s="5">
        <v>16.47</v>
      </c>
      <c r="C107" s="5">
        <v>2.15</v>
      </c>
      <c r="D107" s="5">
        <v>40.020000000000003</v>
      </c>
      <c r="E107" t="s">
        <v>342</v>
      </c>
      <c r="F107" t="s">
        <v>342</v>
      </c>
    </row>
    <row r="108" spans="1:6" x14ac:dyDescent="0.25">
      <c r="A108" s="7" t="s">
        <v>452</v>
      </c>
      <c r="B108" s="5">
        <v>16.47</v>
      </c>
      <c r="C108" s="5">
        <v>2.15</v>
      </c>
      <c r="D108" s="5">
        <v>40.020000000000003</v>
      </c>
      <c r="E108" t="s">
        <v>342</v>
      </c>
      <c r="F108" t="s">
        <v>342</v>
      </c>
    </row>
    <row r="109" spans="1:6" x14ac:dyDescent="0.25">
      <c r="A109" s="7" t="s">
        <v>453</v>
      </c>
      <c r="B109" s="5">
        <v>17.46</v>
      </c>
      <c r="C109" s="5">
        <v>1.93</v>
      </c>
      <c r="D109" s="5">
        <v>33.06</v>
      </c>
      <c r="E109" t="s">
        <v>342</v>
      </c>
      <c r="F109" t="s">
        <v>342</v>
      </c>
    </row>
    <row r="110" spans="1:6" x14ac:dyDescent="0.25">
      <c r="A110" s="7" t="s">
        <v>454</v>
      </c>
      <c r="B110" s="5">
        <v>15.43</v>
      </c>
      <c r="C110" s="5">
        <v>2.2200000000000002</v>
      </c>
      <c r="D110" s="5">
        <v>33.17</v>
      </c>
      <c r="E110" t="s">
        <v>342</v>
      </c>
      <c r="F110" t="s">
        <v>342</v>
      </c>
    </row>
    <row r="111" spans="1:6" x14ac:dyDescent="0.25">
      <c r="A111" s="7" t="s">
        <v>455</v>
      </c>
      <c r="B111" s="5">
        <v>16.47</v>
      </c>
      <c r="C111" s="5">
        <v>2.1</v>
      </c>
      <c r="D111" s="5">
        <v>33.28</v>
      </c>
      <c r="E111" t="s">
        <v>342</v>
      </c>
      <c r="F111" t="s">
        <v>342</v>
      </c>
    </row>
    <row r="112" spans="1:6" x14ac:dyDescent="0.25">
      <c r="A112" s="7" t="s">
        <v>456</v>
      </c>
      <c r="B112" s="5">
        <v>16.05</v>
      </c>
      <c r="C112" s="5">
        <v>2.15</v>
      </c>
      <c r="D112" s="5">
        <v>33.32</v>
      </c>
      <c r="E112" t="s">
        <v>342</v>
      </c>
      <c r="F112" t="s">
        <v>342</v>
      </c>
    </row>
    <row r="113" spans="1:6" x14ac:dyDescent="0.25">
      <c r="A113" s="7" t="s">
        <v>457</v>
      </c>
      <c r="B113" s="5">
        <v>16.38</v>
      </c>
      <c r="C113" s="5">
        <v>2.17</v>
      </c>
      <c r="D113" s="5">
        <v>33.409999999999997</v>
      </c>
      <c r="E113" t="s">
        <v>341</v>
      </c>
      <c r="F113" t="s">
        <v>341</v>
      </c>
    </row>
    <row r="114" spans="1:6" x14ac:dyDescent="0.25">
      <c r="A114" s="7" t="s">
        <v>458</v>
      </c>
      <c r="B114" s="5">
        <v>16.18</v>
      </c>
      <c r="C114" s="5">
        <v>2.1800000000000002</v>
      </c>
      <c r="D114" s="5">
        <v>34.33</v>
      </c>
      <c r="E114" t="s">
        <v>341</v>
      </c>
      <c r="F114" t="s">
        <v>341</v>
      </c>
    </row>
    <row r="115" spans="1:6" x14ac:dyDescent="0.25">
      <c r="A115" s="7" t="s">
        <v>459</v>
      </c>
      <c r="B115" s="5">
        <v>16.55</v>
      </c>
      <c r="C115" s="5">
        <v>2.14</v>
      </c>
      <c r="D115" s="5">
        <v>35.369999999999997</v>
      </c>
      <c r="E115" t="s">
        <v>341</v>
      </c>
      <c r="F115" t="s">
        <v>341</v>
      </c>
    </row>
    <row r="116" spans="1:6" x14ac:dyDescent="0.25">
      <c r="A116" s="7" t="s">
        <v>460</v>
      </c>
      <c r="B116" s="5">
        <v>15.89</v>
      </c>
      <c r="C116" s="5">
        <v>2.2000000000000002</v>
      </c>
      <c r="D116" s="5">
        <v>36.380000000000003</v>
      </c>
      <c r="E116" t="s">
        <v>341</v>
      </c>
      <c r="F116" t="s">
        <v>341</v>
      </c>
    </row>
    <row r="117" spans="1:6" x14ac:dyDescent="0.25">
      <c r="A117" s="7" t="s">
        <v>461</v>
      </c>
      <c r="B117" s="5">
        <v>17.260000000000002</v>
      </c>
      <c r="C117" s="5">
        <v>2.02</v>
      </c>
      <c r="D117" s="5">
        <v>37.270000000000003</v>
      </c>
      <c r="E117" t="s">
        <v>341</v>
      </c>
      <c r="F117" t="s">
        <v>341</v>
      </c>
    </row>
    <row r="118" spans="1:6" x14ac:dyDescent="0.25">
      <c r="A118" s="7" t="s">
        <v>462</v>
      </c>
      <c r="B118" s="5">
        <v>14.77</v>
      </c>
      <c r="C118" s="5">
        <v>2.25</v>
      </c>
      <c r="D118" s="5">
        <v>38.04</v>
      </c>
      <c r="E118" t="s">
        <v>341</v>
      </c>
      <c r="F118" t="s">
        <v>341</v>
      </c>
    </row>
    <row r="119" spans="1:6" x14ac:dyDescent="0.25">
      <c r="A119" s="7" t="s">
        <v>463</v>
      </c>
      <c r="B119" s="5">
        <v>17.170000000000002</v>
      </c>
      <c r="C119" s="5">
        <v>2.0699999999999998</v>
      </c>
      <c r="D119" s="5">
        <v>38.770000000000003</v>
      </c>
      <c r="E119" t="s">
        <v>341</v>
      </c>
      <c r="F119" t="s">
        <v>341</v>
      </c>
    </row>
    <row r="120" spans="1:6" x14ac:dyDescent="0.25">
      <c r="A120" s="7" t="s">
        <v>464</v>
      </c>
      <c r="B120" s="5">
        <v>16.05</v>
      </c>
      <c r="C120" s="5">
        <v>2.23</v>
      </c>
      <c r="D120" s="5">
        <v>39.36</v>
      </c>
      <c r="E120" t="s">
        <v>341</v>
      </c>
      <c r="F120" t="s">
        <v>341</v>
      </c>
    </row>
    <row r="121" spans="1:6" x14ac:dyDescent="0.25">
      <c r="A121" s="7" t="s">
        <v>465</v>
      </c>
      <c r="B121" s="5">
        <v>15.72</v>
      </c>
      <c r="C121" s="5">
        <v>2.19</v>
      </c>
      <c r="D121" s="5">
        <v>39.97</v>
      </c>
      <c r="E121" t="s">
        <v>341</v>
      </c>
      <c r="F121" t="s">
        <v>341</v>
      </c>
    </row>
    <row r="122" spans="1:6" x14ac:dyDescent="0.25">
      <c r="A122" s="7" t="s">
        <v>466</v>
      </c>
      <c r="B122" s="5">
        <v>15.72</v>
      </c>
      <c r="C122" s="5">
        <v>2.19</v>
      </c>
      <c r="D122" s="5">
        <v>40.06</v>
      </c>
      <c r="E122" t="s">
        <v>342</v>
      </c>
      <c r="F122" t="s">
        <v>342</v>
      </c>
    </row>
    <row r="123" spans="1:6" x14ac:dyDescent="0.25">
      <c r="A123" s="7" t="s">
        <v>467</v>
      </c>
      <c r="B123" s="5">
        <v>17.420000000000002</v>
      </c>
      <c r="C123" s="5">
        <v>1.88</v>
      </c>
      <c r="D123" s="5">
        <v>33.58</v>
      </c>
      <c r="E123" t="s">
        <v>342</v>
      </c>
      <c r="F123" t="s">
        <v>342</v>
      </c>
    </row>
    <row r="124" spans="1:6" x14ac:dyDescent="0.25">
      <c r="A124" s="7" t="s">
        <v>468</v>
      </c>
      <c r="B124" s="5">
        <v>15.72</v>
      </c>
      <c r="C124" s="5">
        <v>2.11</v>
      </c>
      <c r="D124" s="5">
        <v>33.67</v>
      </c>
      <c r="E124" t="s">
        <v>342</v>
      </c>
      <c r="F124" t="s">
        <v>342</v>
      </c>
    </row>
    <row r="125" spans="1:6" x14ac:dyDescent="0.25">
      <c r="A125" s="7" t="s">
        <v>469</v>
      </c>
      <c r="B125" s="5">
        <v>16.510000000000002</v>
      </c>
      <c r="C125" s="5">
        <v>2.0499999999999998</v>
      </c>
      <c r="D125" s="5">
        <v>33.729999999999997</v>
      </c>
      <c r="E125" t="s">
        <v>342</v>
      </c>
      <c r="F125" t="s">
        <v>342</v>
      </c>
    </row>
    <row r="126" spans="1:6" x14ac:dyDescent="0.25">
      <c r="A126" s="7" t="s">
        <v>470</v>
      </c>
      <c r="B126" s="5">
        <v>17.38</v>
      </c>
      <c r="C126" s="5">
        <v>1.92</v>
      </c>
      <c r="D126" s="5">
        <v>33.79</v>
      </c>
      <c r="E126" t="s">
        <v>342</v>
      </c>
      <c r="F126" t="s">
        <v>342</v>
      </c>
    </row>
    <row r="127" spans="1:6" x14ac:dyDescent="0.25">
      <c r="A127" s="7" t="s">
        <v>471</v>
      </c>
      <c r="B127" s="5">
        <v>17.46</v>
      </c>
      <c r="C127" s="5">
        <v>1.9</v>
      </c>
      <c r="D127" s="5">
        <v>33.82</v>
      </c>
      <c r="E127" t="s">
        <v>342</v>
      </c>
      <c r="F127" t="s">
        <v>342</v>
      </c>
    </row>
    <row r="128" spans="1:6" x14ac:dyDescent="0.25">
      <c r="A128" s="7" t="s">
        <v>472</v>
      </c>
      <c r="B128" s="5">
        <v>16.43</v>
      </c>
      <c r="C128" s="5">
        <v>2.11</v>
      </c>
      <c r="D128" s="5">
        <v>34.369999999999997</v>
      </c>
      <c r="E128" t="s">
        <v>341</v>
      </c>
      <c r="F128" t="s">
        <v>341</v>
      </c>
    </row>
    <row r="129" spans="1:6" x14ac:dyDescent="0.25">
      <c r="A129" s="7" t="s">
        <v>473</v>
      </c>
      <c r="B129" s="5">
        <v>16.260000000000002</v>
      </c>
      <c r="C129" s="5">
        <v>2.14</v>
      </c>
      <c r="D129" s="5">
        <v>35.299999999999997</v>
      </c>
      <c r="E129" t="s">
        <v>341</v>
      </c>
      <c r="F129" t="s">
        <v>341</v>
      </c>
    </row>
    <row r="130" spans="1:6" x14ac:dyDescent="0.25">
      <c r="A130" s="7" t="s">
        <v>474</v>
      </c>
      <c r="B130" s="5">
        <v>16.55</v>
      </c>
      <c r="C130" s="5">
        <v>2.12</v>
      </c>
      <c r="D130" s="5">
        <v>36.18</v>
      </c>
      <c r="E130" t="s">
        <v>341</v>
      </c>
      <c r="F130" t="s">
        <v>341</v>
      </c>
    </row>
    <row r="131" spans="1:6" x14ac:dyDescent="0.25">
      <c r="A131" s="7" t="s">
        <v>475</v>
      </c>
      <c r="B131" s="5">
        <v>16.260000000000002</v>
      </c>
      <c r="C131" s="5">
        <v>2.1800000000000002</v>
      </c>
      <c r="D131" s="5">
        <v>36.94</v>
      </c>
      <c r="E131" t="s">
        <v>341</v>
      </c>
      <c r="F131" t="s">
        <v>341</v>
      </c>
    </row>
    <row r="132" spans="1:6" x14ac:dyDescent="0.25">
      <c r="A132" s="7" t="s">
        <v>476</v>
      </c>
      <c r="B132" s="5">
        <v>17.010000000000002</v>
      </c>
      <c r="C132" s="5">
        <v>2.09</v>
      </c>
      <c r="D132" s="5">
        <v>37.71</v>
      </c>
      <c r="E132" t="s">
        <v>341</v>
      </c>
      <c r="F132" t="s">
        <v>341</v>
      </c>
    </row>
    <row r="133" spans="1:6" x14ac:dyDescent="0.25">
      <c r="A133" s="7" t="s">
        <v>477</v>
      </c>
      <c r="B133" s="5">
        <v>15.93</v>
      </c>
      <c r="C133" s="5">
        <v>2.1800000000000002</v>
      </c>
      <c r="D133" s="5">
        <v>38.39</v>
      </c>
      <c r="E133" t="s">
        <v>341</v>
      </c>
      <c r="F133" t="s">
        <v>341</v>
      </c>
    </row>
    <row r="134" spans="1:6" x14ac:dyDescent="0.25">
      <c r="A134" s="7" t="s">
        <v>478</v>
      </c>
      <c r="B134" s="5">
        <v>16.760000000000002</v>
      </c>
      <c r="C134" s="5">
        <v>2.1</v>
      </c>
      <c r="D134" s="5">
        <v>39.01</v>
      </c>
      <c r="E134" t="s">
        <v>341</v>
      </c>
      <c r="F134" t="s">
        <v>341</v>
      </c>
    </row>
    <row r="135" spans="1:6" x14ac:dyDescent="0.25">
      <c r="A135" s="7" t="s">
        <v>479</v>
      </c>
      <c r="B135" s="5">
        <v>16.55</v>
      </c>
      <c r="C135" s="5">
        <v>2.09</v>
      </c>
      <c r="D135" s="5">
        <v>39.51</v>
      </c>
      <c r="E135" t="s">
        <v>341</v>
      </c>
      <c r="F135" t="s">
        <v>341</v>
      </c>
    </row>
    <row r="136" spans="1:6" x14ac:dyDescent="0.25">
      <c r="A136" s="7" t="s">
        <v>480</v>
      </c>
      <c r="B136" s="5">
        <v>16.010000000000002</v>
      </c>
      <c r="C136" s="5">
        <v>2.17</v>
      </c>
      <c r="D136" s="5">
        <v>39.97</v>
      </c>
      <c r="E136" t="s">
        <v>341</v>
      </c>
      <c r="F136" t="s">
        <v>341</v>
      </c>
    </row>
    <row r="137" spans="1:6" x14ac:dyDescent="0.25">
      <c r="A137" s="7" t="s">
        <v>481</v>
      </c>
      <c r="B137" s="5">
        <v>16.010000000000002</v>
      </c>
      <c r="C137" s="5">
        <v>2.17</v>
      </c>
      <c r="D137" s="5">
        <v>40.01</v>
      </c>
      <c r="E137" t="s">
        <v>342</v>
      </c>
      <c r="F137" t="s">
        <v>342</v>
      </c>
    </row>
    <row r="138" spans="1:6" x14ac:dyDescent="0.25">
      <c r="A138" s="7" t="s">
        <v>482</v>
      </c>
      <c r="B138" s="5">
        <v>15.97</v>
      </c>
      <c r="C138" s="5">
        <v>2.12</v>
      </c>
      <c r="D138" s="5">
        <v>34.07</v>
      </c>
      <c r="E138" t="s">
        <v>342</v>
      </c>
      <c r="F138" t="s">
        <v>342</v>
      </c>
    </row>
    <row r="139" spans="1:6" x14ac:dyDescent="0.25">
      <c r="A139" s="7" t="s">
        <v>483</v>
      </c>
      <c r="B139" s="5">
        <v>17.170000000000002</v>
      </c>
      <c r="C139" s="5">
        <v>1.98</v>
      </c>
      <c r="D139" s="5">
        <v>34.159999999999997</v>
      </c>
      <c r="E139" t="s">
        <v>342</v>
      </c>
      <c r="F139" t="s">
        <v>342</v>
      </c>
    </row>
    <row r="140" spans="1:6" x14ac:dyDescent="0.25">
      <c r="A140" s="7" t="s">
        <v>484</v>
      </c>
      <c r="B140" s="5">
        <v>17.170000000000002</v>
      </c>
      <c r="C140" s="5">
        <v>1.96</v>
      </c>
      <c r="D140" s="5">
        <v>34.21</v>
      </c>
      <c r="E140" t="s">
        <v>342</v>
      </c>
      <c r="F140" t="s">
        <v>342</v>
      </c>
    </row>
    <row r="141" spans="1:6" x14ac:dyDescent="0.25">
      <c r="A141" s="7" t="s">
        <v>485</v>
      </c>
      <c r="B141" s="5">
        <v>17.46</v>
      </c>
      <c r="C141" s="5">
        <v>1.9</v>
      </c>
      <c r="D141" s="5">
        <v>34.26</v>
      </c>
      <c r="E141" t="s">
        <v>342</v>
      </c>
      <c r="F141" t="s">
        <v>342</v>
      </c>
    </row>
    <row r="142" spans="1:6" x14ac:dyDescent="0.25">
      <c r="A142" s="7" t="s">
        <v>486</v>
      </c>
      <c r="B142" s="5">
        <v>17.38</v>
      </c>
      <c r="C142" s="5">
        <v>1.95</v>
      </c>
      <c r="D142" s="5">
        <v>34.31</v>
      </c>
      <c r="E142" t="s">
        <v>342</v>
      </c>
      <c r="F142" t="s">
        <v>342</v>
      </c>
    </row>
    <row r="143" spans="1:6" x14ac:dyDescent="0.25">
      <c r="A143" s="7" t="s">
        <v>487</v>
      </c>
      <c r="B143" s="5">
        <v>15.89</v>
      </c>
      <c r="C143" s="5">
        <v>2.11</v>
      </c>
      <c r="D143" s="5">
        <v>34.880000000000003</v>
      </c>
      <c r="E143" t="s">
        <v>341</v>
      </c>
      <c r="F143" t="s">
        <v>341</v>
      </c>
    </row>
    <row r="144" spans="1:6" x14ac:dyDescent="0.25">
      <c r="A144" s="7" t="s">
        <v>488</v>
      </c>
      <c r="B144" s="5">
        <v>16.510000000000002</v>
      </c>
      <c r="C144" s="5">
        <v>2.0699999999999998</v>
      </c>
      <c r="D144" s="5">
        <v>35.82</v>
      </c>
      <c r="E144" t="s">
        <v>341</v>
      </c>
      <c r="F144" t="s">
        <v>341</v>
      </c>
    </row>
    <row r="145" spans="1:6" x14ac:dyDescent="0.25">
      <c r="A145" s="7" t="s">
        <v>489</v>
      </c>
      <c r="B145" s="5">
        <v>16.47</v>
      </c>
      <c r="C145" s="5">
        <v>2.1</v>
      </c>
      <c r="D145" s="5">
        <v>36.65</v>
      </c>
      <c r="E145" t="s">
        <v>341</v>
      </c>
      <c r="F145" t="s">
        <v>341</v>
      </c>
    </row>
    <row r="146" spans="1:6" x14ac:dyDescent="0.25">
      <c r="A146" s="7" t="s">
        <v>490</v>
      </c>
      <c r="B146" s="5">
        <v>17.55</v>
      </c>
      <c r="C146" s="5">
        <v>1.88</v>
      </c>
      <c r="D146" s="5">
        <v>37.47</v>
      </c>
      <c r="E146" t="s">
        <v>341</v>
      </c>
      <c r="F146" t="s">
        <v>341</v>
      </c>
    </row>
    <row r="147" spans="1:6" x14ac:dyDescent="0.25">
      <c r="A147" s="7" t="s">
        <v>491</v>
      </c>
      <c r="B147" s="5">
        <v>16.260000000000002</v>
      </c>
      <c r="C147" s="5">
        <v>2.13</v>
      </c>
      <c r="D147" s="5">
        <v>38.22</v>
      </c>
      <c r="E147" t="s">
        <v>341</v>
      </c>
      <c r="F147" t="s">
        <v>341</v>
      </c>
    </row>
    <row r="148" spans="1:6" x14ac:dyDescent="0.25">
      <c r="A148" s="7" t="s">
        <v>492</v>
      </c>
      <c r="B148" s="5">
        <v>16.8</v>
      </c>
      <c r="C148" s="5">
        <v>2.0699999999999998</v>
      </c>
      <c r="D148" s="5">
        <v>38.880000000000003</v>
      </c>
      <c r="E148" t="s">
        <v>341</v>
      </c>
      <c r="F148" t="s">
        <v>341</v>
      </c>
    </row>
    <row r="149" spans="1:6" x14ac:dyDescent="0.25">
      <c r="A149" s="7" t="s">
        <v>493</v>
      </c>
      <c r="B149" s="5">
        <v>17.420000000000002</v>
      </c>
      <c r="C149" s="5">
        <v>1.89</v>
      </c>
      <c r="D149" s="5">
        <v>39.590000000000003</v>
      </c>
      <c r="E149" t="s">
        <v>341</v>
      </c>
      <c r="F149" t="s">
        <v>341</v>
      </c>
    </row>
    <row r="150" spans="1:6" x14ac:dyDescent="0.25">
      <c r="A150" s="7" t="s">
        <v>494</v>
      </c>
      <c r="B150" s="5">
        <v>17.05</v>
      </c>
      <c r="C150" s="5">
        <v>1.97</v>
      </c>
      <c r="D150" s="5">
        <v>40</v>
      </c>
      <c r="E150" t="s">
        <v>342</v>
      </c>
      <c r="F150" t="s">
        <v>342</v>
      </c>
    </row>
    <row r="151" spans="1:6" x14ac:dyDescent="0.25">
      <c r="A151" s="7" t="s">
        <v>495</v>
      </c>
      <c r="B151" s="5">
        <v>16.38</v>
      </c>
      <c r="C151" s="5">
        <v>2.0499999999999998</v>
      </c>
      <c r="D151" s="5">
        <v>35.619999999999997</v>
      </c>
      <c r="E151" t="s">
        <v>342</v>
      </c>
      <c r="F151" t="s">
        <v>342</v>
      </c>
    </row>
    <row r="152" spans="1:6" x14ac:dyDescent="0.25">
      <c r="A152" s="7" t="s">
        <v>496</v>
      </c>
      <c r="B152" s="5">
        <v>17.13</v>
      </c>
      <c r="C152" s="5">
        <v>1.91</v>
      </c>
      <c r="D152" s="5">
        <v>34.57</v>
      </c>
      <c r="E152" t="s">
        <v>342</v>
      </c>
      <c r="F152" t="s">
        <v>342</v>
      </c>
    </row>
    <row r="153" spans="1:6" x14ac:dyDescent="0.25">
      <c r="A153" s="7" t="s">
        <v>497</v>
      </c>
      <c r="B153" s="5">
        <v>16.010000000000002</v>
      </c>
      <c r="C153" s="5">
        <v>2.0499999999999998</v>
      </c>
      <c r="D153" s="5">
        <v>34.69</v>
      </c>
      <c r="E153" t="s">
        <v>342</v>
      </c>
      <c r="F153" t="s">
        <v>342</v>
      </c>
    </row>
    <row r="154" spans="1:6" x14ac:dyDescent="0.25">
      <c r="A154" s="7" t="s">
        <v>498</v>
      </c>
      <c r="B154" s="5">
        <v>17.05</v>
      </c>
      <c r="C154" s="5">
        <v>1.93</v>
      </c>
      <c r="D154" s="5">
        <v>34.74</v>
      </c>
      <c r="E154" t="s">
        <v>342</v>
      </c>
      <c r="F154" t="s">
        <v>342</v>
      </c>
    </row>
    <row r="155" spans="1:6" x14ac:dyDescent="0.25">
      <c r="A155" s="7" t="s">
        <v>499</v>
      </c>
      <c r="B155" s="5">
        <v>17.3</v>
      </c>
      <c r="C155" s="5">
        <v>1.87</v>
      </c>
      <c r="D155" s="5">
        <v>34.79</v>
      </c>
      <c r="E155" t="s">
        <v>342</v>
      </c>
      <c r="F155" t="s">
        <v>342</v>
      </c>
    </row>
    <row r="156" spans="1:6" x14ac:dyDescent="0.25">
      <c r="A156" s="7" t="s">
        <v>500</v>
      </c>
      <c r="B156" s="5">
        <v>16.760000000000002</v>
      </c>
      <c r="C156" s="5">
        <v>1.97</v>
      </c>
      <c r="D156" s="5">
        <v>34.96</v>
      </c>
      <c r="E156" t="s">
        <v>341</v>
      </c>
      <c r="F156" t="s">
        <v>341</v>
      </c>
    </row>
    <row r="157" spans="1:6" x14ac:dyDescent="0.25">
      <c r="A157" s="7" t="s">
        <v>501</v>
      </c>
      <c r="B157" s="5">
        <v>16.510000000000002</v>
      </c>
      <c r="C157" s="5">
        <v>2</v>
      </c>
      <c r="D157" s="5">
        <v>35.840000000000003</v>
      </c>
      <c r="E157" t="s">
        <v>341</v>
      </c>
      <c r="F157" t="s">
        <v>341</v>
      </c>
    </row>
    <row r="158" spans="1:6" x14ac:dyDescent="0.25">
      <c r="A158" s="7" t="s">
        <v>502</v>
      </c>
      <c r="B158" s="5">
        <v>15.76</v>
      </c>
      <c r="C158" s="5">
        <v>2.0699999999999998</v>
      </c>
      <c r="D158" s="5">
        <v>36.69</v>
      </c>
      <c r="E158" t="s">
        <v>341</v>
      </c>
      <c r="F158" t="s">
        <v>341</v>
      </c>
    </row>
    <row r="159" spans="1:6" x14ac:dyDescent="0.25">
      <c r="A159" s="7" t="s">
        <v>503</v>
      </c>
      <c r="B159" s="5">
        <v>13.98</v>
      </c>
      <c r="C159" s="5">
        <v>2.1</v>
      </c>
      <c r="D159" s="5">
        <v>37.47</v>
      </c>
      <c r="E159" t="s">
        <v>341</v>
      </c>
      <c r="F159" t="s">
        <v>341</v>
      </c>
    </row>
    <row r="160" spans="1:6" x14ac:dyDescent="0.25">
      <c r="A160" s="7" t="s">
        <v>504</v>
      </c>
      <c r="B160" s="5">
        <v>16.8</v>
      </c>
      <c r="C160" s="5">
        <v>2</v>
      </c>
      <c r="D160" s="5">
        <v>38.24</v>
      </c>
      <c r="E160" t="s">
        <v>341</v>
      </c>
      <c r="F160" t="s">
        <v>341</v>
      </c>
    </row>
    <row r="161" spans="1:6" x14ac:dyDescent="0.25">
      <c r="A161" s="7" t="s">
        <v>505</v>
      </c>
      <c r="B161" s="5">
        <v>17.59</v>
      </c>
      <c r="C161" s="5">
        <v>1.79</v>
      </c>
      <c r="D161" s="5">
        <v>38.94</v>
      </c>
      <c r="E161" t="s">
        <v>341</v>
      </c>
      <c r="F161" t="s">
        <v>341</v>
      </c>
    </row>
    <row r="162" spans="1:6" x14ac:dyDescent="0.25">
      <c r="A162" s="7" t="s">
        <v>506</v>
      </c>
      <c r="B162" s="5">
        <v>16.22</v>
      </c>
      <c r="C162" s="5">
        <v>2.0699999999999998</v>
      </c>
      <c r="D162" s="5">
        <v>39.6</v>
      </c>
      <c r="E162" t="s">
        <v>341</v>
      </c>
      <c r="F162" t="s">
        <v>341</v>
      </c>
    </row>
    <row r="163" spans="1:6" x14ac:dyDescent="0.25">
      <c r="A163" s="7" t="s">
        <v>507</v>
      </c>
      <c r="B163" s="5">
        <v>16.920000000000002</v>
      </c>
      <c r="C163" s="5">
        <v>1.94</v>
      </c>
      <c r="D163" s="5">
        <v>40.020000000000003</v>
      </c>
      <c r="E163" t="s">
        <v>342</v>
      </c>
      <c r="F163" t="s">
        <v>342</v>
      </c>
    </row>
    <row r="164" spans="1:6" x14ac:dyDescent="0.25">
      <c r="A164" s="7" t="s">
        <v>508</v>
      </c>
      <c r="B164" s="5">
        <v>16.760000000000002</v>
      </c>
      <c r="C164" s="5">
        <v>1.98</v>
      </c>
      <c r="D164" s="5">
        <v>36.57</v>
      </c>
      <c r="E164" t="s">
        <v>342</v>
      </c>
      <c r="F164" t="s">
        <v>342</v>
      </c>
    </row>
    <row r="165" spans="1:6" x14ac:dyDescent="0.25">
      <c r="A165" s="7" t="s">
        <v>509</v>
      </c>
      <c r="B165" s="5">
        <v>17.010000000000002</v>
      </c>
      <c r="C165" s="5">
        <v>1.92</v>
      </c>
      <c r="D165" s="5">
        <v>35.07</v>
      </c>
      <c r="E165" t="s">
        <v>342</v>
      </c>
      <c r="F165" t="s">
        <v>342</v>
      </c>
    </row>
    <row r="166" spans="1:6" x14ac:dyDescent="0.25">
      <c r="A166" s="7" t="s">
        <v>510</v>
      </c>
      <c r="B166" s="5">
        <v>16.09</v>
      </c>
      <c r="C166" s="5">
        <v>2.0299999999999998</v>
      </c>
      <c r="D166" s="5">
        <v>35.15</v>
      </c>
      <c r="E166" t="s">
        <v>342</v>
      </c>
      <c r="F166" t="s">
        <v>342</v>
      </c>
    </row>
    <row r="167" spans="1:6" x14ac:dyDescent="0.25">
      <c r="A167" s="7" t="s">
        <v>511</v>
      </c>
      <c r="B167" s="5">
        <v>17.420000000000002</v>
      </c>
      <c r="C167" s="5">
        <v>1.81</v>
      </c>
      <c r="D167" s="5">
        <v>35.19</v>
      </c>
      <c r="E167" t="s">
        <v>342</v>
      </c>
      <c r="F167" t="s">
        <v>342</v>
      </c>
    </row>
    <row r="168" spans="1:6" x14ac:dyDescent="0.25">
      <c r="A168" s="7" t="s">
        <v>512</v>
      </c>
      <c r="B168" s="5">
        <v>16.920000000000002</v>
      </c>
      <c r="C168" s="5">
        <v>1.88</v>
      </c>
      <c r="D168" s="5">
        <v>35.26</v>
      </c>
      <c r="E168" t="s">
        <v>342</v>
      </c>
      <c r="F168" t="s">
        <v>342</v>
      </c>
    </row>
    <row r="169" spans="1:6" x14ac:dyDescent="0.25">
      <c r="A169" s="7" t="s">
        <v>513</v>
      </c>
      <c r="B169" s="5">
        <v>16.010000000000002</v>
      </c>
      <c r="C169" s="5">
        <v>1.97</v>
      </c>
      <c r="D169" s="5">
        <v>35.450000000000003</v>
      </c>
      <c r="E169" t="s">
        <v>341</v>
      </c>
      <c r="F169" t="s">
        <v>341</v>
      </c>
    </row>
    <row r="170" spans="1:6" x14ac:dyDescent="0.25">
      <c r="A170" s="7" t="s">
        <v>514</v>
      </c>
      <c r="B170" s="5">
        <v>16.260000000000002</v>
      </c>
      <c r="C170" s="5">
        <v>1.98</v>
      </c>
      <c r="D170" s="5">
        <v>36.31</v>
      </c>
      <c r="E170" t="s">
        <v>341</v>
      </c>
      <c r="F170" t="s">
        <v>341</v>
      </c>
    </row>
    <row r="171" spans="1:6" x14ac:dyDescent="0.25">
      <c r="A171" s="7" t="s">
        <v>515</v>
      </c>
      <c r="B171" s="5">
        <v>18</v>
      </c>
      <c r="C171" s="5">
        <v>1.64</v>
      </c>
      <c r="D171" s="5">
        <v>37.03</v>
      </c>
      <c r="E171" t="s">
        <v>341</v>
      </c>
      <c r="F171" t="s">
        <v>341</v>
      </c>
    </row>
    <row r="172" spans="1:6" x14ac:dyDescent="0.25">
      <c r="A172" s="7" t="s">
        <v>516</v>
      </c>
      <c r="B172" s="5">
        <v>17.010000000000002</v>
      </c>
      <c r="C172" s="5">
        <v>1.88</v>
      </c>
      <c r="D172" s="5">
        <v>37.78</v>
      </c>
      <c r="E172" t="s">
        <v>341</v>
      </c>
      <c r="F172" t="s">
        <v>341</v>
      </c>
    </row>
    <row r="173" spans="1:6" x14ac:dyDescent="0.25">
      <c r="A173" s="7" t="s">
        <v>517</v>
      </c>
      <c r="B173" s="5">
        <v>16.510000000000002</v>
      </c>
      <c r="C173" s="5">
        <v>1.96</v>
      </c>
      <c r="D173" s="5">
        <v>38.47</v>
      </c>
      <c r="E173" t="s">
        <v>341</v>
      </c>
      <c r="F173" t="s">
        <v>341</v>
      </c>
    </row>
    <row r="174" spans="1:6" x14ac:dyDescent="0.25">
      <c r="A174" s="7" t="s">
        <v>518</v>
      </c>
      <c r="B174" s="5">
        <v>16.09</v>
      </c>
      <c r="C174" s="5">
        <v>2.0299999999999998</v>
      </c>
      <c r="D174" s="5">
        <v>39.049999999999997</v>
      </c>
      <c r="E174" t="s">
        <v>341</v>
      </c>
      <c r="F174" t="s">
        <v>341</v>
      </c>
    </row>
    <row r="175" spans="1:6" x14ac:dyDescent="0.25">
      <c r="A175" s="7" t="s">
        <v>519</v>
      </c>
      <c r="B175" s="5">
        <v>16.14</v>
      </c>
      <c r="C175" s="5">
        <v>2.0099999999999998</v>
      </c>
      <c r="D175" s="5">
        <v>39.6</v>
      </c>
      <c r="E175" t="s">
        <v>341</v>
      </c>
      <c r="F175" t="s">
        <v>341</v>
      </c>
    </row>
    <row r="176" spans="1:6" x14ac:dyDescent="0.25">
      <c r="A176" s="7" t="s">
        <v>520</v>
      </c>
      <c r="B176" s="5">
        <v>17.010000000000002</v>
      </c>
      <c r="C176" s="5">
        <v>1.91</v>
      </c>
      <c r="D176" s="5">
        <v>40</v>
      </c>
      <c r="E176" t="s">
        <v>342</v>
      </c>
      <c r="F176" t="s">
        <v>342</v>
      </c>
    </row>
    <row r="177" spans="1:6" x14ac:dyDescent="0.25">
      <c r="A177" s="7" t="s">
        <v>521</v>
      </c>
      <c r="B177" s="5">
        <v>17.010000000000002</v>
      </c>
      <c r="C177" s="5">
        <v>1.91</v>
      </c>
      <c r="D177" s="5">
        <v>40</v>
      </c>
      <c r="E177" t="s">
        <v>342</v>
      </c>
      <c r="F177" t="s">
        <v>342</v>
      </c>
    </row>
    <row r="178" spans="1:6" x14ac:dyDescent="0.25">
      <c r="A178" s="7" t="s">
        <v>522</v>
      </c>
      <c r="B178" s="5">
        <v>17.260000000000002</v>
      </c>
      <c r="C178" s="5">
        <v>1.85</v>
      </c>
      <c r="D178" s="5">
        <v>35.5</v>
      </c>
      <c r="E178" t="s">
        <v>342</v>
      </c>
      <c r="F178" t="s">
        <v>342</v>
      </c>
    </row>
    <row r="179" spans="1:6" x14ac:dyDescent="0.25">
      <c r="A179" s="7" t="s">
        <v>523</v>
      </c>
      <c r="B179" s="5">
        <v>16.34</v>
      </c>
      <c r="C179" s="5">
        <v>1.98</v>
      </c>
      <c r="D179" s="5">
        <v>35.58</v>
      </c>
      <c r="E179" t="s">
        <v>342</v>
      </c>
      <c r="F179" t="s">
        <v>342</v>
      </c>
    </row>
    <row r="180" spans="1:6" x14ac:dyDescent="0.25">
      <c r="A180" s="7" t="s">
        <v>524</v>
      </c>
      <c r="B180" s="5">
        <v>16.55</v>
      </c>
      <c r="C180" s="5">
        <v>1.92</v>
      </c>
      <c r="D180" s="5">
        <v>35.65</v>
      </c>
      <c r="E180" t="s">
        <v>342</v>
      </c>
      <c r="F180" t="s">
        <v>342</v>
      </c>
    </row>
    <row r="181" spans="1:6" x14ac:dyDescent="0.25">
      <c r="A181" s="7" t="s">
        <v>525</v>
      </c>
      <c r="B181" s="5">
        <v>15.97</v>
      </c>
      <c r="C181" s="5">
        <v>1.92</v>
      </c>
      <c r="D181" s="5">
        <v>35.69</v>
      </c>
      <c r="E181" t="s">
        <v>342</v>
      </c>
      <c r="F181" t="s">
        <v>342</v>
      </c>
    </row>
    <row r="182" spans="1:6" x14ac:dyDescent="0.25">
      <c r="A182" s="7" t="s">
        <v>526</v>
      </c>
      <c r="B182" s="5">
        <v>16.47</v>
      </c>
      <c r="C182" s="5">
        <v>1.95</v>
      </c>
      <c r="D182" s="5">
        <v>35.76</v>
      </c>
      <c r="E182" t="s">
        <v>341</v>
      </c>
      <c r="F182" t="s">
        <v>341</v>
      </c>
    </row>
    <row r="183" spans="1:6" x14ac:dyDescent="0.25">
      <c r="A183" s="7" t="s">
        <v>527</v>
      </c>
      <c r="B183" s="5">
        <v>16.09</v>
      </c>
      <c r="C183" s="5">
        <v>1.97</v>
      </c>
      <c r="D183" s="5">
        <v>36.61</v>
      </c>
      <c r="E183" t="s">
        <v>341</v>
      </c>
      <c r="F183" t="s">
        <v>341</v>
      </c>
    </row>
    <row r="184" spans="1:6" x14ac:dyDescent="0.25">
      <c r="A184" s="7" t="s">
        <v>528</v>
      </c>
      <c r="B184" s="5">
        <v>17.05</v>
      </c>
      <c r="C184" s="5">
        <v>1.89</v>
      </c>
      <c r="D184" s="5">
        <v>37.450000000000003</v>
      </c>
      <c r="E184" t="s">
        <v>341</v>
      </c>
      <c r="F184" t="s">
        <v>341</v>
      </c>
    </row>
    <row r="185" spans="1:6" x14ac:dyDescent="0.25">
      <c r="A185" s="7" t="s">
        <v>529</v>
      </c>
      <c r="B185" s="5">
        <v>16.670000000000002</v>
      </c>
      <c r="C185" s="5">
        <v>1.85</v>
      </c>
      <c r="D185" s="5">
        <v>38.71</v>
      </c>
      <c r="E185" t="s">
        <v>341</v>
      </c>
      <c r="F185" t="s">
        <v>341</v>
      </c>
    </row>
    <row r="186" spans="1:6" x14ac:dyDescent="0.25">
      <c r="A186" s="7" t="s">
        <v>530</v>
      </c>
      <c r="B186" s="5">
        <v>16.09</v>
      </c>
      <c r="C186" s="5">
        <v>1.89</v>
      </c>
      <c r="D186" s="5">
        <v>39.130000000000003</v>
      </c>
      <c r="E186" t="s">
        <v>341</v>
      </c>
      <c r="F186" t="s">
        <v>341</v>
      </c>
    </row>
    <row r="187" spans="1:6" x14ac:dyDescent="0.25">
      <c r="A187" s="7" t="s">
        <v>531</v>
      </c>
      <c r="B187" s="5">
        <v>17.420000000000002</v>
      </c>
      <c r="C187" s="5">
        <v>1.72</v>
      </c>
      <c r="D187" s="5">
        <v>40.01</v>
      </c>
      <c r="E187" t="s">
        <v>342</v>
      </c>
      <c r="F187" t="s">
        <v>342</v>
      </c>
    </row>
    <row r="188" spans="1:6" x14ac:dyDescent="0.25">
      <c r="A188" s="7" t="s">
        <v>532</v>
      </c>
      <c r="B188" s="5">
        <v>16.760000000000002</v>
      </c>
      <c r="C188" s="5">
        <v>1.82</v>
      </c>
      <c r="D188" s="5">
        <v>35.92</v>
      </c>
      <c r="E188" t="s">
        <v>342</v>
      </c>
      <c r="F188" t="s">
        <v>342</v>
      </c>
    </row>
    <row r="189" spans="1:6" x14ac:dyDescent="0.25">
      <c r="A189" s="7" t="s">
        <v>533</v>
      </c>
      <c r="B189" s="5">
        <v>17.59</v>
      </c>
      <c r="C189" s="5">
        <v>1.68</v>
      </c>
      <c r="D189" s="5">
        <v>35.99</v>
      </c>
      <c r="E189" t="s">
        <v>342</v>
      </c>
      <c r="F189" t="s">
        <v>342</v>
      </c>
    </row>
    <row r="190" spans="1:6" x14ac:dyDescent="0.25">
      <c r="A190" s="7" t="s">
        <v>534</v>
      </c>
      <c r="B190" s="5">
        <v>16.05</v>
      </c>
      <c r="C190" s="5">
        <v>1.83</v>
      </c>
      <c r="D190" s="5">
        <v>36.08</v>
      </c>
      <c r="E190" t="s">
        <v>342</v>
      </c>
      <c r="F190" t="s">
        <v>342</v>
      </c>
    </row>
    <row r="191" spans="1:6" x14ac:dyDescent="0.25">
      <c r="A191" s="7" t="s">
        <v>535</v>
      </c>
      <c r="B191" s="5">
        <v>16.72</v>
      </c>
      <c r="C191" s="5">
        <v>1.75</v>
      </c>
      <c r="D191" s="5">
        <v>37.1</v>
      </c>
      <c r="E191" t="s">
        <v>341</v>
      </c>
      <c r="F191" t="s">
        <v>341</v>
      </c>
    </row>
    <row r="192" spans="1:6" x14ac:dyDescent="0.25">
      <c r="A192" s="7" t="s">
        <v>536</v>
      </c>
      <c r="B192" s="5">
        <v>16.84</v>
      </c>
      <c r="C192" s="5">
        <v>1.7</v>
      </c>
      <c r="D192" s="5">
        <v>38.15</v>
      </c>
      <c r="E192" t="s">
        <v>341</v>
      </c>
      <c r="F192" t="s">
        <v>341</v>
      </c>
    </row>
    <row r="193" spans="1:6" x14ac:dyDescent="0.25">
      <c r="A193" s="7" t="s">
        <v>537</v>
      </c>
      <c r="B193" s="5">
        <v>17.21</v>
      </c>
      <c r="C193" s="5">
        <v>1.67</v>
      </c>
      <c r="D193" s="5">
        <v>38.659999999999997</v>
      </c>
      <c r="E193" t="s">
        <v>341</v>
      </c>
      <c r="F193" t="s">
        <v>341</v>
      </c>
    </row>
    <row r="194" spans="1:6" x14ac:dyDescent="0.25">
      <c r="A194" s="7" t="s">
        <v>538</v>
      </c>
      <c r="B194" s="5">
        <v>17.84</v>
      </c>
      <c r="C194" s="5">
        <v>1.61</v>
      </c>
      <c r="D194" s="5">
        <v>35.909999999999997</v>
      </c>
      <c r="E194" t="s">
        <v>342</v>
      </c>
      <c r="F194" t="s">
        <v>342</v>
      </c>
    </row>
    <row r="195" spans="1:6" x14ac:dyDescent="0.25">
      <c r="A195" s="7" t="s">
        <v>539</v>
      </c>
      <c r="B195" s="5">
        <v>18.25</v>
      </c>
      <c r="C195" s="5">
        <v>1.59</v>
      </c>
      <c r="D195" s="5">
        <v>36.22</v>
      </c>
      <c r="E195" t="s">
        <v>342</v>
      </c>
      <c r="F195" t="s">
        <v>342</v>
      </c>
    </row>
    <row r="196" spans="1:6" x14ac:dyDescent="0.25">
      <c r="A196" s="7" t="s">
        <v>540</v>
      </c>
      <c r="B196" s="5">
        <v>17.05</v>
      </c>
      <c r="C196" s="5">
        <v>1.78</v>
      </c>
      <c r="D196" s="5">
        <v>39.840000000000003</v>
      </c>
      <c r="E196" t="s">
        <v>341</v>
      </c>
      <c r="F196" t="s">
        <v>341</v>
      </c>
    </row>
    <row r="197" spans="1:6" x14ac:dyDescent="0.25">
      <c r="A197" s="7" t="s">
        <v>541</v>
      </c>
      <c r="B197" s="5">
        <v>17.260000000000002</v>
      </c>
      <c r="C197" s="5">
        <v>2.0099999999999998</v>
      </c>
      <c r="D197" s="5">
        <v>36.07</v>
      </c>
      <c r="E197" t="s">
        <v>342</v>
      </c>
      <c r="F197" t="s">
        <v>342</v>
      </c>
    </row>
    <row r="198" spans="1:6" x14ac:dyDescent="0.25">
      <c r="A198" s="7" t="s">
        <v>542</v>
      </c>
      <c r="B198" s="5">
        <v>17.59</v>
      </c>
      <c r="C198" s="5">
        <v>1.94</v>
      </c>
      <c r="D198" s="5">
        <v>36.07</v>
      </c>
      <c r="E198" t="s">
        <v>342</v>
      </c>
      <c r="F198" t="s">
        <v>342</v>
      </c>
    </row>
    <row r="199" spans="1:6" x14ac:dyDescent="0.25">
      <c r="A199" s="7" t="s">
        <v>543</v>
      </c>
      <c r="B199" s="5">
        <v>18.29</v>
      </c>
      <c r="C199" s="5">
        <v>1.55</v>
      </c>
      <c r="D199" s="5">
        <v>40</v>
      </c>
      <c r="E199" t="s">
        <v>342</v>
      </c>
      <c r="F199" t="s">
        <v>342</v>
      </c>
    </row>
    <row r="200" spans="1:6" x14ac:dyDescent="0.25">
      <c r="A200" s="7" t="s">
        <v>544</v>
      </c>
      <c r="B200" s="5">
        <v>17.21</v>
      </c>
      <c r="C200" s="5">
        <v>1.94</v>
      </c>
      <c r="D200" s="5">
        <v>36.04</v>
      </c>
      <c r="E200" t="s">
        <v>341</v>
      </c>
      <c r="F200" t="s">
        <v>341</v>
      </c>
    </row>
    <row r="201" spans="1:6" x14ac:dyDescent="0.25">
      <c r="A201" s="7" t="s">
        <v>545</v>
      </c>
      <c r="B201" s="5">
        <v>15.97</v>
      </c>
      <c r="C201" s="5">
        <v>1.85</v>
      </c>
      <c r="D201" s="5">
        <v>36.04</v>
      </c>
      <c r="E201" t="s">
        <v>342</v>
      </c>
      <c r="F201" t="s">
        <v>342</v>
      </c>
    </row>
    <row r="202" spans="1:6" x14ac:dyDescent="0.25">
      <c r="A202" s="7" t="s">
        <v>546</v>
      </c>
      <c r="B202" s="5">
        <v>17.420000000000002</v>
      </c>
      <c r="C202" s="5">
        <v>1.88</v>
      </c>
      <c r="D202" s="5">
        <v>36.51</v>
      </c>
      <c r="E202" t="s">
        <v>341</v>
      </c>
      <c r="F202" t="s">
        <v>341</v>
      </c>
    </row>
    <row r="203" spans="1:6" x14ac:dyDescent="0.25">
      <c r="A203" s="7" t="s">
        <v>547</v>
      </c>
      <c r="B203" s="5">
        <v>17.09</v>
      </c>
      <c r="C203" s="5">
        <v>1.69</v>
      </c>
      <c r="D203" s="5">
        <v>37.659999999999997</v>
      </c>
      <c r="E203" t="s">
        <v>341</v>
      </c>
      <c r="F203" t="s">
        <v>341</v>
      </c>
    </row>
    <row r="204" spans="1:6" x14ac:dyDescent="0.25">
      <c r="A204" s="7" t="s">
        <v>548</v>
      </c>
      <c r="B204" s="5">
        <v>17.59</v>
      </c>
      <c r="C204" s="5">
        <v>1.87</v>
      </c>
      <c r="D204" s="5">
        <v>37.03</v>
      </c>
      <c r="E204" t="s">
        <v>341</v>
      </c>
      <c r="F204" t="s">
        <v>341</v>
      </c>
    </row>
    <row r="205" spans="1:6" x14ac:dyDescent="0.25">
      <c r="A205" s="7" t="s">
        <v>549</v>
      </c>
      <c r="B205" s="5">
        <v>16.260000000000002</v>
      </c>
      <c r="C205" s="5">
        <v>1.83</v>
      </c>
      <c r="D205" s="5">
        <v>36.369999999999997</v>
      </c>
      <c r="E205" t="s">
        <v>341</v>
      </c>
      <c r="F205" t="s">
        <v>341</v>
      </c>
    </row>
    <row r="206" spans="1:6" x14ac:dyDescent="0.25">
      <c r="A206" s="7" t="s">
        <v>550</v>
      </c>
      <c r="B206" s="5">
        <v>17.5</v>
      </c>
      <c r="C206" s="5">
        <v>1.89</v>
      </c>
      <c r="D206" s="5">
        <v>37.479999999999997</v>
      </c>
      <c r="E206" t="s">
        <v>341</v>
      </c>
      <c r="F206" t="s">
        <v>341</v>
      </c>
    </row>
    <row r="207" spans="1:6" x14ac:dyDescent="0.25">
      <c r="A207" s="7" t="s">
        <v>551</v>
      </c>
      <c r="B207" s="5">
        <v>17.09</v>
      </c>
      <c r="C207" s="5">
        <v>1.97</v>
      </c>
      <c r="D207" s="5">
        <v>37.909999999999997</v>
      </c>
      <c r="E207" t="s">
        <v>341</v>
      </c>
      <c r="F207" t="s">
        <v>341</v>
      </c>
    </row>
    <row r="208" spans="1:6" x14ac:dyDescent="0.25">
      <c r="A208" s="7" t="s">
        <v>552</v>
      </c>
      <c r="B208" s="5">
        <v>16.670000000000002</v>
      </c>
      <c r="C208" s="5">
        <v>1.98</v>
      </c>
      <c r="D208" s="5">
        <v>38.299999999999997</v>
      </c>
      <c r="E208" t="s">
        <v>341</v>
      </c>
      <c r="F208" t="s">
        <v>341</v>
      </c>
    </row>
    <row r="209" spans="1:6" x14ac:dyDescent="0.25">
      <c r="A209" s="7" t="s">
        <v>553</v>
      </c>
      <c r="B209" s="5">
        <v>15.97</v>
      </c>
      <c r="C209" s="5">
        <v>1.8</v>
      </c>
      <c r="D209" s="5">
        <v>39.520000000000003</v>
      </c>
      <c r="E209" t="s">
        <v>341</v>
      </c>
      <c r="F209" t="s">
        <v>341</v>
      </c>
    </row>
    <row r="210" spans="1:6" x14ac:dyDescent="0.25">
      <c r="A210" s="7" t="s">
        <v>554</v>
      </c>
      <c r="B210" s="5">
        <v>16.72</v>
      </c>
      <c r="C210" s="5">
        <v>1.99</v>
      </c>
      <c r="D210" s="5">
        <v>38.61</v>
      </c>
      <c r="E210" t="s">
        <v>341</v>
      </c>
      <c r="F210" t="s">
        <v>341</v>
      </c>
    </row>
    <row r="211" spans="1:6" x14ac:dyDescent="0.25">
      <c r="A211" s="7" t="s">
        <v>555</v>
      </c>
      <c r="B211" s="5">
        <v>15.89</v>
      </c>
      <c r="C211" s="5">
        <v>2</v>
      </c>
      <c r="D211" s="5">
        <v>38.68</v>
      </c>
      <c r="E211" t="s">
        <v>341</v>
      </c>
      <c r="F211" t="s">
        <v>341</v>
      </c>
    </row>
    <row r="212" spans="1:6" x14ac:dyDescent="0.25">
      <c r="A212" s="7" t="s">
        <v>556</v>
      </c>
      <c r="B212" s="5">
        <v>16.34</v>
      </c>
      <c r="C212" s="5">
        <v>2</v>
      </c>
      <c r="D212" s="5">
        <v>39.89</v>
      </c>
      <c r="E212" t="s">
        <v>341</v>
      </c>
      <c r="F212" t="s">
        <v>341</v>
      </c>
    </row>
    <row r="213" spans="1:6" x14ac:dyDescent="0.25">
      <c r="A213" s="7" t="s">
        <v>557</v>
      </c>
      <c r="B213" s="5">
        <v>16.010000000000002</v>
      </c>
      <c r="C213" s="5">
        <v>2.09</v>
      </c>
      <c r="D213" s="5">
        <v>39.22</v>
      </c>
      <c r="E213" t="s">
        <v>341</v>
      </c>
      <c r="F213" t="s">
        <v>341</v>
      </c>
    </row>
    <row r="214" spans="1:6" x14ac:dyDescent="0.25">
      <c r="A214" s="7" t="s">
        <v>558</v>
      </c>
      <c r="B214" s="5">
        <v>17.96</v>
      </c>
      <c r="C214" s="5">
        <v>1.52</v>
      </c>
      <c r="D214" s="5">
        <v>39.14</v>
      </c>
      <c r="E214" t="s">
        <v>341</v>
      </c>
      <c r="F214" t="s">
        <v>341</v>
      </c>
    </row>
    <row r="215" spans="1:6" x14ac:dyDescent="0.25">
      <c r="A215" s="7" t="s">
        <v>559</v>
      </c>
      <c r="B215" s="5">
        <v>16.47</v>
      </c>
      <c r="C215" s="5">
        <v>2.06</v>
      </c>
      <c r="D215" s="5">
        <v>39.46</v>
      </c>
      <c r="E215" t="s">
        <v>341</v>
      </c>
      <c r="F215" t="s">
        <v>341</v>
      </c>
    </row>
    <row r="216" spans="1:6" x14ac:dyDescent="0.25">
      <c r="A216" s="7" t="s">
        <v>560</v>
      </c>
      <c r="B216" s="5">
        <v>16.97</v>
      </c>
      <c r="C216" s="5">
        <v>1.93</v>
      </c>
      <c r="D216" s="5">
        <v>39.68</v>
      </c>
      <c r="E216" t="s">
        <v>341</v>
      </c>
      <c r="F216" t="s">
        <v>341</v>
      </c>
    </row>
    <row r="217" spans="1:6" x14ac:dyDescent="0.25">
      <c r="A217" s="7" t="s">
        <v>561</v>
      </c>
      <c r="B217" s="5">
        <v>17.170000000000002</v>
      </c>
      <c r="C217" s="5">
        <v>1.9</v>
      </c>
      <c r="D217" s="5">
        <v>39.85</v>
      </c>
      <c r="E217" t="s">
        <v>341</v>
      </c>
      <c r="F217" t="s">
        <v>341</v>
      </c>
    </row>
    <row r="218" spans="1:6" x14ac:dyDescent="0.25">
      <c r="A218" s="7" t="s">
        <v>562</v>
      </c>
      <c r="B218" s="5">
        <v>17.5</v>
      </c>
      <c r="C218" s="5">
        <v>1.87</v>
      </c>
      <c r="D218" s="5">
        <v>38.99</v>
      </c>
      <c r="E218" t="s">
        <v>341</v>
      </c>
      <c r="F218" t="s">
        <v>341</v>
      </c>
    </row>
    <row r="219" spans="1:6" x14ac:dyDescent="0.25">
      <c r="A219" s="7" t="s">
        <v>563</v>
      </c>
      <c r="B219" s="5">
        <v>16.510000000000002</v>
      </c>
      <c r="C219" s="5">
        <v>2.12</v>
      </c>
      <c r="D219" s="5">
        <v>36.1</v>
      </c>
      <c r="E219" t="s">
        <v>341</v>
      </c>
      <c r="F219" t="s">
        <v>341</v>
      </c>
    </row>
    <row r="220" spans="1:6" x14ac:dyDescent="0.25">
      <c r="A220" s="7" t="s">
        <v>564</v>
      </c>
      <c r="B220" s="5">
        <v>17.3</v>
      </c>
      <c r="C220" s="5">
        <v>1.92</v>
      </c>
      <c r="D220" s="5">
        <v>39.92</v>
      </c>
      <c r="E220" t="s">
        <v>341</v>
      </c>
      <c r="F220" t="s">
        <v>341</v>
      </c>
    </row>
    <row r="221" spans="1:6" x14ac:dyDescent="0.25">
      <c r="A221" s="7" t="s">
        <v>565</v>
      </c>
      <c r="B221" s="5">
        <v>16.34</v>
      </c>
      <c r="C221" s="5">
        <v>2.0099999999999998</v>
      </c>
      <c r="D221" s="5">
        <v>39.869999999999997</v>
      </c>
      <c r="E221" t="s">
        <v>341</v>
      </c>
      <c r="F221" t="s">
        <v>341</v>
      </c>
    </row>
    <row r="222" spans="1:6" x14ac:dyDescent="0.25">
      <c r="A222" s="7" t="s">
        <v>566</v>
      </c>
      <c r="B222" s="5">
        <v>16.920000000000002</v>
      </c>
      <c r="C222" s="5">
        <v>1.97</v>
      </c>
      <c r="D222" s="5">
        <v>39.85</v>
      </c>
      <c r="E222" t="s">
        <v>341</v>
      </c>
      <c r="F222" t="s">
        <v>341</v>
      </c>
    </row>
    <row r="223" spans="1:6" x14ac:dyDescent="0.25">
      <c r="A223" s="7" t="s">
        <v>567</v>
      </c>
      <c r="B223" s="5">
        <v>16.59</v>
      </c>
      <c r="C223" s="5">
        <v>2.0299999999999998</v>
      </c>
      <c r="D223" s="5">
        <v>39.83</v>
      </c>
      <c r="E223" t="s">
        <v>341</v>
      </c>
      <c r="F223" t="s">
        <v>341</v>
      </c>
    </row>
    <row r="224" spans="1:6" x14ac:dyDescent="0.25">
      <c r="A224" s="7" t="s">
        <v>568</v>
      </c>
      <c r="B224" s="5">
        <v>16.38</v>
      </c>
      <c r="C224" s="5">
        <v>2.02</v>
      </c>
      <c r="D224" s="5">
        <v>39.92</v>
      </c>
      <c r="E224" t="s">
        <v>341</v>
      </c>
      <c r="F224" t="s">
        <v>341</v>
      </c>
    </row>
    <row r="225" spans="1:6" x14ac:dyDescent="0.25">
      <c r="A225" s="7" t="s">
        <v>569</v>
      </c>
      <c r="B225" s="5">
        <v>17.670000000000002</v>
      </c>
      <c r="C225" s="5">
        <v>1.85</v>
      </c>
      <c r="D225" s="5">
        <v>40.01</v>
      </c>
      <c r="E225" t="s">
        <v>342</v>
      </c>
      <c r="F225" t="s">
        <v>342</v>
      </c>
    </row>
    <row r="226" spans="1:6" x14ac:dyDescent="0.25">
      <c r="A226" s="7" t="s">
        <v>570</v>
      </c>
      <c r="B226" s="5">
        <v>17.670000000000002</v>
      </c>
      <c r="C226" s="5">
        <v>1.85</v>
      </c>
      <c r="D226" s="5">
        <v>39.979999999999997</v>
      </c>
      <c r="E226" t="s">
        <v>342</v>
      </c>
      <c r="F226" t="s">
        <v>342</v>
      </c>
    </row>
    <row r="227" spans="1:6" x14ac:dyDescent="0.25">
      <c r="A227" s="7" t="s">
        <v>571</v>
      </c>
      <c r="B227" s="5">
        <v>16.260000000000002</v>
      </c>
      <c r="C227" s="5">
        <v>2.0499999999999998</v>
      </c>
      <c r="D227" s="5">
        <v>35.82</v>
      </c>
      <c r="E227" t="s">
        <v>342</v>
      </c>
      <c r="F227" t="s">
        <v>342</v>
      </c>
    </row>
    <row r="228" spans="1:6" x14ac:dyDescent="0.25">
      <c r="A228" s="7" t="s">
        <v>572</v>
      </c>
      <c r="B228" s="5">
        <v>16.09</v>
      </c>
      <c r="C228" s="5">
        <v>2.04</v>
      </c>
      <c r="D228" s="5">
        <v>35.880000000000003</v>
      </c>
      <c r="E228" t="s">
        <v>342</v>
      </c>
      <c r="F228" t="s">
        <v>342</v>
      </c>
    </row>
    <row r="229" spans="1:6" x14ac:dyDescent="0.25">
      <c r="A229" s="7" t="s">
        <v>573</v>
      </c>
      <c r="B229" s="5">
        <v>17.75</v>
      </c>
      <c r="C229" s="5">
        <v>1.79</v>
      </c>
      <c r="D229" s="5">
        <v>35.9</v>
      </c>
      <c r="E229" t="s">
        <v>342</v>
      </c>
      <c r="F229" t="s">
        <v>342</v>
      </c>
    </row>
    <row r="230" spans="1:6" x14ac:dyDescent="0.25">
      <c r="A230" s="7" t="s">
        <v>574</v>
      </c>
      <c r="B230" s="5">
        <v>16.920000000000002</v>
      </c>
      <c r="C230" s="5">
        <v>1.95</v>
      </c>
      <c r="D230" s="5">
        <v>35.840000000000003</v>
      </c>
      <c r="E230" t="s">
        <v>342</v>
      </c>
      <c r="F230" t="s">
        <v>342</v>
      </c>
    </row>
    <row r="231" spans="1:6" x14ac:dyDescent="0.25">
      <c r="A231" s="7" t="s">
        <v>575</v>
      </c>
      <c r="B231" s="5">
        <v>17.59</v>
      </c>
      <c r="C231" s="5">
        <v>1.83</v>
      </c>
      <c r="D231" s="5">
        <v>35.85</v>
      </c>
      <c r="E231" t="s">
        <v>341</v>
      </c>
      <c r="F231" t="s">
        <v>341</v>
      </c>
    </row>
    <row r="232" spans="1:6" x14ac:dyDescent="0.25">
      <c r="A232" s="7" t="s">
        <v>576</v>
      </c>
      <c r="B232" s="5">
        <v>16.47</v>
      </c>
      <c r="C232" s="5">
        <v>2.0099999999999998</v>
      </c>
      <c r="D232" s="5">
        <v>36.380000000000003</v>
      </c>
      <c r="E232" t="s">
        <v>341</v>
      </c>
      <c r="F232" t="s">
        <v>341</v>
      </c>
    </row>
    <row r="233" spans="1:6" x14ac:dyDescent="0.25">
      <c r="A233" s="7" t="s">
        <v>577</v>
      </c>
      <c r="B233" s="5">
        <v>16.3</v>
      </c>
      <c r="C233" s="5">
        <v>2.0299999999999998</v>
      </c>
      <c r="D233" s="5">
        <v>36.909999999999997</v>
      </c>
      <c r="E233" t="s">
        <v>341</v>
      </c>
      <c r="F233" t="s">
        <v>341</v>
      </c>
    </row>
    <row r="234" spans="1:6" x14ac:dyDescent="0.25">
      <c r="A234" s="7" t="s">
        <v>578</v>
      </c>
      <c r="B234" s="5">
        <v>17.75</v>
      </c>
      <c r="C234" s="5">
        <v>1.79</v>
      </c>
      <c r="D234" s="5">
        <v>37.36</v>
      </c>
      <c r="E234" t="s">
        <v>341</v>
      </c>
      <c r="F234" t="s">
        <v>341</v>
      </c>
    </row>
    <row r="235" spans="1:6" x14ac:dyDescent="0.25">
      <c r="A235" s="7" t="s">
        <v>579</v>
      </c>
      <c r="B235" s="5">
        <v>17.46</v>
      </c>
      <c r="C235" s="5">
        <v>1.82</v>
      </c>
      <c r="D235" s="5">
        <v>37.68</v>
      </c>
      <c r="E235" t="s">
        <v>341</v>
      </c>
      <c r="F235" t="s">
        <v>341</v>
      </c>
    </row>
    <row r="236" spans="1:6" x14ac:dyDescent="0.25">
      <c r="A236" s="7" t="s">
        <v>580</v>
      </c>
      <c r="B236" s="5">
        <v>17.55</v>
      </c>
      <c r="C236" s="5">
        <v>1.83</v>
      </c>
      <c r="D236" s="5">
        <v>38.18</v>
      </c>
      <c r="E236" t="s">
        <v>341</v>
      </c>
      <c r="F236" t="s">
        <v>341</v>
      </c>
    </row>
    <row r="237" spans="1:6" x14ac:dyDescent="0.25">
      <c r="A237" s="7" t="s">
        <v>581</v>
      </c>
      <c r="B237" s="5">
        <v>16.43</v>
      </c>
      <c r="C237" s="5">
        <v>1.99</v>
      </c>
      <c r="D237" s="5">
        <v>38.19</v>
      </c>
      <c r="E237" t="s">
        <v>341</v>
      </c>
      <c r="F237" t="s">
        <v>341</v>
      </c>
    </row>
    <row r="238" spans="1:6" x14ac:dyDescent="0.25">
      <c r="A238" s="7" t="s">
        <v>582</v>
      </c>
      <c r="B238" s="5">
        <v>16.670000000000002</v>
      </c>
      <c r="C238" s="5">
        <v>1.99</v>
      </c>
      <c r="D238" s="5">
        <v>38.39</v>
      </c>
      <c r="E238" t="s">
        <v>341</v>
      </c>
      <c r="F238" t="s">
        <v>341</v>
      </c>
    </row>
    <row r="239" spans="1:6" x14ac:dyDescent="0.25">
      <c r="A239" s="7" t="s">
        <v>583</v>
      </c>
      <c r="B239" s="5">
        <v>17.010000000000002</v>
      </c>
      <c r="C239" s="5">
        <v>1.98</v>
      </c>
      <c r="D239" s="5">
        <v>38.520000000000003</v>
      </c>
      <c r="E239" t="s">
        <v>341</v>
      </c>
      <c r="F239" t="s">
        <v>341</v>
      </c>
    </row>
    <row r="240" spans="1:6" x14ac:dyDescent="0.25">
      <c r="A240" s="7" t="s">
        <v>584</v>
      </c>
      <c r="B240" s="5">
        <v>17.21</v>
      </c>
      <c r="C240" s="5">
        <v>1.94</v>
      </c>
      <c r="D240" s="5">
        <v>38.6</v>
      </c>
      <c r="E240" t="s">
        <v>341</v>
      </c>
      <c r="F240" t="s">
        <v>341</v>
      </c>
    </row>
    <row r="241" spans="1:6" x14ac:dyDescent="0.25">
      <c r="A241" s="7" t="s">
        <v>585</v>
      </c>
      <c r="B241" s="5">
        <v>17.55</v>
      </c>
      <c r="C241" s="5">
        <v>1.84</v>
      </c>
      <c r="D241" s="5">
        <v>38.76</v>
      </c>
      <c r="E241" t="s">
        <v>341</v>
      </c>
      <c r="F241" t="s">
        <v>341</v>
      </c>
    </row>
    <row r="242" spans="1:6" x14ac:dyDescent="0.25">
      <c r="A242" s="7" t="s">
        <v>586</v>
      </c>
      <c r="B242" s="5">
        <v>16.260000000000002</v>
      </c>
      <c r="C242" s="5">
        <v>1.95</v>
      </c>
      <c r="D242" s="5">
        <v>38.909999999999997</v>
      </c>
      <c r="E242" t="s">
        <v>341</v>
      </c>
      <c r="F242" t="s">
        <v>341</v>
      </c>
    </row>
    <row r="243" spans="1:6" x14ac:dyDescent="0.25">
      <c r="A243" s="7" t="s">
        <v>587</v>
      </c>
      <c r="B243" s="5">
        <v>16.260000000000002</v>
      </c>
      <c r="C243" s="5">
        <v>1.91</v>
      </c>
      <c r="D243" s="5">
        <v>39.21</v>
      </c>
      <c r="E243" t="s">
        <v>341</v>
      </c>
      <c r="F243" t="s">
        <v>341</v>
      </c>
    </row>
    <row r="244" spans="1:6" x14ac:dyDescent="0.25">
      <c r="A244" s="7" t="s">
        <v>588</v>
      </c>
      <c r="B244" s="5">
        <v>16.97</v>
      </c>
      <c r="C244" s="5">
        <v>1.86</v>
      </c>
      <c r="D244" s="5">
        <v>39.549999999999997</v>
      </c>
      <c r="E244" t="s">
        <v>341</v>
      </c>
      <c r="F244" t="s">
        <v>341</v>
      </c>
    </row>
    <row r="245" spans="1:6" x14ac:dyDescent="0.25">
      <c r="A245" s="7" t="s">
        <v>589</v>
      </c>
      <c r="B245" s="5">
        <v>16.97</v>
      </c>
      <c r="C245" s="5">
        <v>1.87</v>
      </c>
      <c r="D245" s="5">
        <v>39.86</v>
      </c>
      <c r="E245" t="s">
        <v>341</v>
      </c>
      <c r="F245" t="s">
        <v>341</v>
      </c>
    </row>
    <row r="246" spans="1:6" x14ac:dyDescent="0.25">
      <c r="A246" s="7" t="s">
        <v>590</v>
      </c>
      <c r="B246" s="5">
        <v>16.8</v>
      </c>
      <c r="C246" s="5">
        <v>1.87</v>
      </c>
      <c r="D246" s="5">
        <v>40</v>
      </c>
      <c r="E246" t="s">
        <v>342</v>
      </c>
      <c r="F246" t="s">
        <v>342</v>
      </c>
    </row>
    <row r="247" spans="1:6" x14ac:dyDescent="0.25">
      <c r="A247" s="7" t="s">
        <v>591</v>
      </c>
      <c r="B247" s="5">
        <v>17.010000000000002</v>
      </c>
      <c r="C247" s="5">
        <v>1.87</v>
      </c>
      <c r="D247" s="5">
        <v>36.03</v>
      </c>
      <c r="E247" t="s">
        <v>342</v>
      </c>
      <c r="F247" t="s">
        <v>342</v>
      </c>
    </row>
    <row r="248" spans="1:6" x14ac:dyDescent="0.25">
      <c r="A248" s="7" t="s">
        <v>592</v>
      </c>
      <c r="B248" s="5">
        <v>18.329999999999998</v>
      </c>
      <c r="C248" s="5">
        <v>1.53</v>
      </c>
      <c r="D248" s="5">
        <v>35.71</v>
      </c>
      <c r="E248" t="s">
        <v>342</v>
      </c>
      <c r="F248" t="s">
        <v>342</v>
      </c>
    </row>
    <row r="249" spans="1:6" x14ac:dyDescent="0.25">
      <c r="A249" s="7" t="s">
        <v>593</v>
      </c>
      <c r="B249" s="5">
        <v>16.72</v>
      </c>
      <c r="C249" s="5">
        <v>1.89</v>
      </c>
      <c r="D249" s="5">
        <v>35.76</v>
      </c>
      <c r="E249" t="s">
        <v>342</v>
      </c>
      <c r="F249" t="s">
        <v>342</v>
      </c>
    </row>
    <row r="250" spans="1:6" x14ac:dyDescent="0.25">
      <c r="A250" s="7" t="s">
        <v>594</v>
      </c>
      <c r="B250" s="5">
        <v>16.34</v>
      </c>
      <c r="C250" s="5">
        <v>1.96</v>
      </c>
      <c r="D250" s="5">
        <v>35.76</v>
      </c>
      <c r="E250" t="s">
        <v>342</v>
      </c>
      <c r="F250" t="s">
        <v>342</v>
      </c>
    </row>
    <row r="251" spans="1:6" x14ac:dyDescent="0.25">
      <c r="A251" s="7" t="s">
        <v>595</v>
      </c>
      <c r="B251" s="5">
        <v>16.670000000000002</v>
      </c>
      <c r="C251" s="5">
        <v>1.92</v>
      </c>
      <c r="D251" s="5">
        <v>35.78</v>
      </c>
      <c r="E251" t="s">
        <v>342</v>
      </c>
      <c r="F251" t="s">
        <v>342</v>
      </c>
    </row>
    <row r="252" spans="1:6" x14ac:dyDescent="0.25">
      <c r="A252" s="7" t="s">
        <v>596</v>
      </c>
      <c r="B252" s="5">
        <v>16.38</v>
      </c>
      <c r="C252" s="5">
        <v>1.98</v>
      </c>
      <c r="D252" s="5">
        <v>35.97</v>
      </c>
      <c r="E252" t="s">
        <v>341</v>
      </c>
      <c r="F252" t="s">
        <v>341</v>
      </c>
    </row>
    <row r="253" spans="1:6" x14ac:dyDescent="0.25">
      <c r="A253" s="7" t="s">
        <v>597</v>
      </c>
      <c r="B253" s="5">
        <v>17.3</v>
      </c>
      <c r="C253" s="5">
        <v>1.85</v>
      </c>
      <c r="D253" s="5">
        <v>36.659999999999997</v>
      </c>
      <c r="E253" t="s">
        <v>341</v>
      </c>
      <c r="F253" t="s">
        <v>341</v>
      </c>
    </row>
    <row r="254" spans="1:6" x14ac:dyDescent="0.25">
      <c r="A254" s="7" t="s">
        <v>598</v>
      </c>
      <c r="B254" s="5">
        <v>16.760000000000002</v>
      </c>
      <c r="C254" s="5">
        <v>1.9</v>
      </c>
      <c r="D254" s="5">
        <v>37.26</v>
      </c>
      <c r="E254" t="s">
        <v>341</v>
      </c>
      <c r="F254" t="s">
        <v>341</v>
      </c>
    </row>
    <row r="255" spans="1:6" x14ac:dyDescent="0.25">
      <c r="A255" s="7" t="s">
        <v>599</v>
      </c>
      <c r="B255" s="5">
        <v>16.84</v>
      </c>
      <c r="C255" s="5">
        <v>1.93</v>
      </c>
      <c r="D255" s="5">
        <v>37.659999999999997</v>
      </c>
      <c r="E255" t="s">
        <v>341</v>
      </c>
      <c r="F255" t="s">
        <v>341</v>
      </c>
    </row>
    <row r="256" spans="1:6" x14ac:dyDescent="0.25">
      <c r="A256" s="7" t="s">
        <v>600</v>
      </c>
      <c r="B256" s="5">
        <v>16.97</v>
      </c>
      <c r="C256" s="5">
        <v>1.97</v>
      </c>
      <c r="D256" s="5">
        <v>38.130000000000003</v>
      </c>
      <c r="E256" t="s">
        <v>341</v>
      </c>
      <c r="F256" t="s">
        <v>341</v>
      </c>
    </row>
    <row r="257" spans="1:6" x14ac:dyDescent="0.25">
      <c r="A257" s="7" t="s">
        <v>601</v>
      </c>
      <c r="B257" s="5">
        <v>17.71</v>
      </c>
      <c r="C257" s="5">
        <v>1.77</v>
      </c>
      <c r="D257" s="5">
        <v>38.57</v>
      </c>
      <c r="E257" t="s">
        <v>341</v>
      </c>
      <c r="F257" t="s">
        <v>341</v>
      </c>
    </row>
    <row r="258" spans="1:6" x14ac:dyDescent="0.25">
      <c r="A258" s="7" t="s">
        <v>602</v>
      </c>
      <c r="B258" s="5">
        <v>15.8</v>
      </c>
      <c r="C258" s="5">
        <v>2.04</v>
      </c>
      <c r="D258" s="5">
        <v>38.97</v>
      </c>
      <c r="E258" t="s">
        <v>341</v>
      </c>
      <c r="F258" t="s">
        <v>341</v>
      </c>
    </row>
    <row r="259" spans="1:6" x14ac:dyDescent="0.25">
      <c r="A259" s="7" t="s">
        <v>603</v>
      </c>
      <c r="B259" s="5">
        <v>16.59</v>
      </c>
      <c r="C259" s="5">
        <v>2</v>
      </c>
      <c r="D259" s="5">
        <v>39.32</v>
      </c>
      <c r="E259" t="s">
        <v>341</v>
      </c>
      <c r="F259" t="s">
        <v>341</v>
      </c>
    </row>
    <row r="260" spans="1:6" x14ac:dyDescent="0.25">
      <c r="A260" s="7" t="s">
        <v>604</v>
      </c>
      <c r="B260" s="5">
        <v>16.510000000000002</v>
      </c>
      <c r="C260" s="5">
        <v>2.0099999999999998</v>
      </c>
      <c r="D260" s="5">
        <v>39.700000000000003</v>
      </c>
      <c r="E260" t="s">
        <v>341</v>
      </c>
      <c r="F260" t="s">
        <v>341</v>
      </c>
    </row>
    <row r="261" spans="1:6" x14ac:dyDescent="0.25">
      <c r="A261" s="7" t="s">
        <v>605</v>
      </c>
      <c r="B261" s="5">
        <v>16.010000000000002</v>
      </c>
      <c r="C261" s="5">
        <v>2.02</v>
      </c>
      <c r="D261" s="5">
        <v>40.020000000000003</v>
      </c>
      <c r="E261" t="s">
        <v>342</v>
      </c>
      <c r="F261" t="s">
        <v>342</v>
      </c>
    </row>
    <row r="262" spans="1:6" x14ac:dyDescent="0.25">
      <c r="A262" s="7" t="s">
        <v>606</v>
      </c>
      <c r="B262" s="5">
        <v>16.010000000000002</v>
      </c>
      <c r="C262" s="5">
        <v>2.02</v>
      </c>
      <c r="D262" s="5">
        <v>40.020000000000003</v>
      </c>
      <c r="E262" t="s">
        <v>342</v>
      </c>
      <c r="F262" t="s">
        <v>342</v>
      </c>
    </row>
    <row r="263" spans="1:6" x14ac:dyDescent="0.25">
      <c r="A263" s="7" t="s">
        <v>607</v>
      </c>
      <c r="B263" s="5">
        <v>16.97</v>
      </c>
      <c r="C263" s="5">
        <v>1.93</v>
      </c>
      <c r="D263" s="5">
        <v>35.85</v>
      </c>
      <c r="E263" t="s">
        <v>342</v>
      </c>
      <c r="F263" t="s">
        <v>342</v>
      </c>
    </row>
    <row r="264" spans="1:6" x14ac:dyDescent="0.25">
      <c r="A264" s="7" t="s">
        <v>608</v>
      </c>
      <c r="B264" s="5">
        <v>17.260000000000002</v>
      </c>
      <c r="C264" s="5">
        <v>1.89</v>
      </c>
      <c r="D264" s="5">
        <v>35.85</v>
      </c>
      <c r="E264" t="s">
        <v>342</v>
      </c>
      <c r="F264" t="s">
        <v>342</v>
      </c>
    </row>
    <row r="265" spans="1:6" x14ac:dyDescent="0.25">
      <c r="A265" s="7" t="s">
        <v>609</v>
      </c>
      <c r="B265" s="5">
        <v>16.05</v>
      </c>
      <c r="C265" s="5">
        <v>1.96</v>
      </c>
      <c r="D265" s="5">
        <v>35.880000000000003</v>
      </c>
      <c r="E265" t="s">
        <v>342</v>
      </c>
      <c r="F265" t="s">
        <v>342</v>
      </c>
    </row>
    <row r="266" spans="1:6" x14ac:dyDescent="0.25">
      <c r="A266" s="7" t="s">
        <v>610</v>
      </c>
      <c r="B266" s="5">
        <v>17.3</v>
      </c>
      <c r="C266" s="5">
        <v>1.85</v>
      </c>
      <c r="D266" s="5">
        <v>35.9</v>
      </c>
      <c r="E266" t="s">
        <v>342</v>
      </c>
      <c r="F266" t="s">
        <v>342</v>
      </c>
    </row>
    <row r="267" spans="1:6" x14ac:dyDescent="0.25">
      <c r="A267" s="7" t="s">
        <v>611</v>
      </c>
      <c r="B267" s="5">
        <v>16.59</v>
      </c>
      <c r="C267" s="5">
        <v>1.92</v>
      </c>
      <c r="D267" s="5">
        <v>35.909999999999997</v>
      </c>
      <c r="E267" t="s">
        <v>341</v>
      </c>
      <c r="F267" t="s">
        <v>341</v>
      </c>
    </row>
    <row r="268" spans="1:6" x14ac:dyDescent="0.25">
      <c r="A268" s="7" t="s">
        <v>612</v>
      </c>
      <c r="B268" s="5">
        <v>16.8</v>
      </c>
      <c r="C268" s="5">
        <v>1.9</v>
      </c>
      <c r="D268" s="5">
        <v>36.450000000000003</v>
      </c>
      <c r="E268" t="s">
        <v>341</v>
      </c>
      <c r="F268" t="s">
        <v>341</v>
      </c>
    </row>
    <row r="269" spans="1:6" x14ac:dyDescent="0.25">
      <c r="A269" s="7" t="s">
        <v>613</v>
      </c>
      <c r="B269" s="5">
        <v>17.71</v>
      </c>
      <c r="C269" s="5">
        <v>1.73</v>
      </c>
      <c r="D269" s="5">
        <v>37.049999999999997</v>
      </c>
      <c r="E269" t="s">
        <v>341</v>
      </c>
      <c r="F269" t="s">
        <v>341</v>
      </c>
    </row>
    <row r="270" spans="1:6" x14ac:dyDescent="0.25">
      <c r="A270" s="7" t="s">
        <v>614</v>
      </c>
      <c r="B270" s="5">
        <v>15.6</v>
      </c>
      <c r="C270" s="5">
        <v>1.96</v>
      </c>
      <c r="D270" s="5">
        <v>37.64</v>
      </c>
      <c r="E270" t="s">
        <v>341</v>
      </c>
      <c r="F270" t="s">
        <v>341</v>
      </c>
    </row>
    <row r="271" spans="1:6" x14ac:dyDescent="0.25">
      <c r="A271" s="7" t="s">
        <v>615</v>
      </c>
      <c r="B271" s="5">
        <v>16.34</v>
      </c>
      <c r="C271" s="5">
        <v>1.92</v>
      </c>
      <c r="D271" s="5">
        <v>38.159999999999997</v>
      </c>
      <c r="E271" t="s">
        <v>341</v>
      </c>
      <c r="F271" t="s">
        <v>341</v>
      </c>
    </row>
    <row r="272" spans="1:6" x14ac:dyDescent="0.25">
      <c r="A272" s="7" t="s">
        <v>616</v>
      </c>
      <c r="B272" s="5">
        <v>17.55</v>
      </c>
      <c r="C272" s="5">
        <v>1.74</v>
      </c>
      <c r="D272" s="5">
        <v>38.5</v>
      </c>
      <c r="E272" t="s">
        <v>341</v>
      </c>
      <c r="F272" t="s">
        <v>341</v>
      </c>
    </row>
    <row r="273" spans="1:6" x14ac:dyDescent="0.25">
      <c r="A273" s="7" t="s">
        <v>617</v>
      </c>
      <c r="B273" s="5">
        <v>16.72</v>
      </c>
      <c r="C273" s="5">
        <v>1.89</v>
      </c>
      <c r="D273" s="5">
        <v>38.79</v>
      </c>
      <c r="E273" t="s">
        <v>341</v>
      </c>
      <c r="F273" t="s">
        <v>341</v>
      </c>
    </row>
    <row r="274" spans="1:6" x14ac:dyDescent="0.25">
      <c r="A274" s="7" t="s">
        <v>618</v>
      </c>
      <c r="B274" s="5">
        <v>17.170000000000002</v>
      </c>
      <c r="C274" s="5">
        <v>1.82</v>
      </c>
      <c r="D274" s="5">
        <v>39.08</v>
      </c>
      <c r="E274" t="s">
        <v>341</v>
      </c>
      <c r="F274" t="s">
        <v>341</v>
      </c>
    </row>
    <row r="275" spans="1:6" x14ac:dyDescent="0.25">
      <c r="A275" s="7" t="s">
        <v>619</v>
      </c>
      <c r="B275" s="5">
        <v>17.34</v>
      </c>
      <c r="C275" s="5">
        <v>1.79</v>
      </c>
      <c r="D275" s="5">
        <v>39.25</v>
      </c>
      <c r="E275" t="s">
        <v>341</v>
      </c>
      <c r="F275" t="s">
        <v>341</v>
      </c>
    </row>
    <row r="276" spans="1:6" x14ac:dyDescent="0.25">
      <c r="A276" s="7" t="s">
        <v>620</v>
      </c>
      <c r="B276" s="5">
        <v>17.260000000000002</v>
      </c>
      <c r="C276" s="5">
        <v>1.82</v>
      </c>
      <c r="D276" s="5">
        <v>39.5</v>
      </c>
      <c r="E276" t="s">
        <v>341</v>
      </c>
      <c r="F276" t="s">
        <v>341</v>
      </c>
    </row>
    <row r="277" spans="1:6" x14ac:dyDescent="0.25">
      <c r="A277" s="7" t="s">
        <v>621</v>
      </c>
      <c r="B277" s="5">
        <v>17.010000000000002</v>
      </c>
      <c r="C277" s="5">
        <v>1.83</v>
      </c>
      <c r="D277" s="5">
        <v>39.659999999999997</v>
      </c>
      <c r="E277" t="s">
        <v>341</v>
      </c>
      <c r="F277" t="s">
        <v>341</v>
      </c>
    </row>
    <row r="278" spans="1:6" x14ac:dyDescent="0.25">
      <c r="A278" s="7" t="s">
        <v>622</v>
      </c>
      <c r="B278" s="5">
        <v>17.010000000000002</v>
      </c>
      <c r="C278" s="5">
        <v>1.85</v>
      </c>
      <c r="D278" s="5">
        <v>39.659999999999997</v>
      </c>
      <c r="E278" t="s">
        <v>341</v>
      </c>
      <c r="F278" t="s">
        <v>341</v>
      </c>
    </row>
    <row r="279" spans="1:6" x14ac:dyDescent="0.25">
      <c r="A279" s="7" t="s">
        <v>623</v>
      </c>
      <c r="B279" s="5">
        <v>17.3</v>
      </c>
      <c r="C279" s="5">
        <v>1.83</v>
      </c>
      <c r="D279" s="5">
        <v>39.83</v>
      </c>
      <c r="E279" t="s">
        <v>341</v>
      </c>
      <c r="F279" t="s">
        <v>341</v>
      </c>
    </row>
    <row r="280" spans="1:6" x14ac:dyDescent="0.25">
      <c r="A280" s="7" t="s">
        <v>624</v>
      </c>
      <c r="B280" s="5">
        <v>16.8</v>
      </c>
      <c r="C280" s="5">
        <v>1.9</v>
      </c>
      <c r="D280" s="5">
        <v>39.94</v>
      </c>
      <c r="E280" t="s">
        <v>341</v>
      </c>
      <c r="F280" t="s">
        <v>341</v>
      </c>
    </row>
    <row r="281" spans="1:6" x14ac:dyDescent="0.25">
      <c r="A281" s="7" t="s">
        <v>625</v>
      </c>
      <c r="B281" s="5">
        <v>16.72</v>
      </c>
      <c r="C281" s="5">
        <v>1.91</v>
      </c>
      <c r="D281" s="5">
        <v>40</v>
      </c>
      <c r="E281" t="s">
        <v>342</v>
      </c>
      <c r="F281" t="s">
        <v>342</v>
      </c>
    </row>
    <row r="282" spans="1:6" x14ac:dyDescent="0.25">
      <c r="A282" s="7" t="s">
        <v>626</v>
      </c>
      <c r="B282" s="5">
        <v>16.3</v>
      </c>
      <c r="C282" s="5">
        <v>1.91</v>
      </c>
      <c r="D282" s="5">
        <v>38.659999999999997</v>
      </c>
      <c r="E282" t="s">
        <v>342</v>
      </c>
      <c r="F282" t="s">
        <v>342</v>
      </c>
    </row>
    <row r="283" spans="1:6" x14ac:dyDescent="0.25">
      <c r="A283" s="7" t="s">
        <v>627</v>
      </c>
      <c r="B283" s="5">
        <v>17.05</v>
      </c>
      <c r="C283" s="5">
        <v>1.86</v>
      </c>
      <c r="D283" s="5">
        <v>36</v>
      </c>
      <c r="E283" t="s">
        <v>342</v>
      </c>
      <c r="F283" t="s">
        <v>342</v>
      </c>
    </row>
    <row r="284" spans="1:6" x14ac:dyDescent="0.25">
      <c r="A284" s="7" t="s">
        <v>628</v>
      </c>
      <c r="B284" s="5">
        <v>14.89</v>
      </c>
      <c r="C284" s="5">
        <v>1.94</v>
      </c>
      <c r="D284" s="5">
        <v>36.020000000000003</v>
      </c>
      <c r="E284" t="s">
        <v>342</v>
      </c>
      <c r="F284" t="s">
        <v>342</v>
      </c>
    </row>
    <row r="285" spans="1:6" x14ac:dyDescent="0.25">
      <c r="A285" s="7" t="s">
        <v>629</v>
      </c>
      <c r="B285" s="5">
        <v>17.21</v>
      </c>
      <c r="C285" s="5">
        <v>1.85</v>
      </c>
      <c r="D285" s="5">
        <v>36.01</v>
      </c>
      <c r="E285" t="s">
        <v>342</v>
      </c>
      <c r="F285" t="s">
        <v>342</v>
      </c>
    </row>
    <row r="286" spans="1:6" x14ac:dyDescent="0.25">
      <c r="A286" s="7" t="s">
        <v>630</v>
      </c>
      <c r="B286" s="5">
        <v>16.670000000000002</v>
      </c>
      <c r="C286" s="5">
        <v>1.87</v>
      </c>
      <c r="D286" s="5">
        <v>36.049999999999997</v>
      </c>
      <c r="E286" t="s">
        <v>342</v>
      </c>
      <c r="F286" t="s">
        <v>342</v>
      </c>
    </row>
    <row r="287" spans="1:6" x14ac:dyDescent="0.25">
      <c r="A287" s="7" t="s">
        <v>631</v>
      </c>
      <c r="B287" s="5">
        <v>17.010000000000002</v>
      </c>
      <c r="C287" s="5">
        <v>1.83</v>
      </c>
      <c r="D287" s="5">
        <v>36.15</v>
      </c>
      <c r="E287" t="s">
        <v>341</v>
      </c>
      <c r="F287" t="s">
        <v>341</v>
      </c>
    </row>
    <row r="288" spans="1:6" x14ac:dyDescent="0.25">
      <c r="A288" s="7" t="s">
        <v>632</v>
      </c>
      <c r="B288" s="5">
        <v>17.3</v>
      </c>
      <c r="C288" s="5">
        <v>1.78</v>
      </c>
      <c r="D288" s="5">
        <v>36.67</v>
      </c>
      <c r="E288" t="s">
        <v>341</v>
      </c>
      <c r="F288" t="s">
        <v>341</v>
      </c>
    </row>
    <row r="289" spans="1:6" x14ac:dyDescent="0.25">
      <c r="A289" s="7" t="s">
        <v>633</v>
      </c>
      <c r="B289" s="5">
        <v>16.670000000000002</v>
      </c>
      <c r="C289" s="5">
        <v>1.82</v>
      </c>
      <c r="D289" s="5">
        <v>37.06</v>
      </c>
      <c r="E289" t="s">
        <v>341</v>
      </c>
      <c r="F289" t="s">
        <v>341</v>
      </c>
    </row>
    <row r="290" spans="1:6" x14ac:dyDescent="0.25">
      <c r="A290" s="7" t="s">
        <v>634</v>
      </c>
      <c r="B290" s="5">
        <v>16.97</v>
      </c>
      <c r="C290" s="5">
        <v>1.78</v>
      </c>
      <c r="D290" s="5">
        <v>37.44</v>
      </c>
      <c r="E290" t="s">
        <v>341</v>
      </c>
      <c r="F290" t="s">
        <v>341</v>
      </c>
    </row>
    <row r="291" spans="1:6" x14ac:dyDescent="0.25">
      <c r="A291" s="7" t="s">
        <v>635</v>
      </c>
      <c r="B291" s="5">
        <v>17.260000000000002</v>
      </c>
      <c r="C291" s="5">
        <v>1.72</v>
      </c>
      <c r="D291" s="5">
        <v>37.78</v>
      </c>
      <c r="E291" t="s">
        <v>341</v>
      </c>
      <c r="F291" t="s">
        <v>341</v>
      </c>
    </row>
    <row r="292" spans="1:6" x14ac:dyDescent="0.25">
      <c r="A292" s="7" t="s">
        <v>636</v>
      </c>
      <c r="B292" s="5">
        <v>17.260000000000002</v>
      </c>
      <c r="C292" s="5">
        <v>1.74</v>
      </c>
      <c r="D292" s="5">
        <v>38.06</v>
      </c>
      <c r="E292" t="s">
        <v>341</v>
      </c>
      <c r="F292" t="s">
        <v>341</v>
      </c>
    </row>
    <row r="293" spans="1:6" x14ac:dyDescent="0.25">
      <c r="A293" s="7" t="s">
        <v>637</v>
      </c>
      <c r="B293" s="5">
        <v>17.3</v>
      </c>
      <c r="C293" s="5">
        <v>1.77</v>
      </c>
      <c r="D293" s="5">
        <v>38.32</v>
      </c>
      <c r="E293" t="s">
        <v>341</v>
      </c>
      <c r="F293" t="s">
        <v>341</v>
      </c>
    </row>
    <row r="294" spans="1:6" x14ac:dyDescent="0.25">
      <c r="A294" s="7" t="s">
        <v>638</v>
      </c>
      <c r="B294" s="5">
        <v>16.38</v>
      </c>
      <c r="C294" s="5">
        <v>1.88</v>
      </c>
      <c r="D294" s="5">
        <v>38.6</v>
      </c>
      <c r="E294" t="s">
        <v>341</v>
      </c>
      <c r="F294" t="s">
        <v>341</v>
      </c>
    </row>
    <row r="295" spans="1:6" x14ac:dyDescent="0.25">
      <c r="A295" s="7" t="s">
        <v>639</v>
      </c>
      <c r="B295" s="5">
        <v>17.21</v>
      </c>
      <c r="C295" s="5">
        <v>1.86</v>
      </c>
      <c r="D295" s="5">
        <v>38.86</v>
      </c>
      <c r="E295" t="s">
        <v>341</v>
      </c>
      <c r="F295" t="s">
        <v>341</v>
      </c>
    </row>
    <row r="296" spans="1:6" x14ac:dyDescent="0.25">
      <c r="A296" s="7" t="s">
        <v>640</v>
      </c>
      <c r="B296" s="5">
        <v>17.3</v>
      </c>
      <c r="C296" s="5">
        <v>1.8</v>
      </c>
      <c r="D296" s="5">
        <v>39.11</v>
      </c>
      <c r="E296" t="s">
        <v>341</v>
      </c>
      <c r="F296" t="s">
        <v>341</v>
      </c>
    </row>
    <row r="297" spans="1:6" x14ac:dyDescent="0.25">
      <c r="A297" s="7" t="s">
        <v>641</v>
      </c>
      <c r="B297" s="5">
        <v>16.510000000000002</v>
      </c>
      <c r="C297" s="5">
        <v>1.87</v>
      </c>
      <c r="D297" s="5">
        <v>39.17</v>
      </c>
      <c r="E297" t="s">
        <v>341</v>
      </c>
      <c r="F297" t="s">
        <v>341</v>
      </c>
    </row>
    <row r="298" spans="1:6" x14ac:dyDescent="0.25">
      <c r="A298" s="7" t="s">
        <v>642</v>
      </c>
      <c r="B298" s="5">
        <v>17.170000000000002</v>
      </c>
      <c r="C298" s="5">
        <v>1.8</v>
      </c>
      <c r="D298" s="5">
        <v>39.06</v>
      </c>
      <c r="E298" t="s">
        <v>341</v>
      </c>
      <c r="F298" t="s">
        <v>341</v>
      </c>
    </row>
    <row r="299" spans="1:6" x14ac:dyDescent="0.25">
      <c r="A299" s="7" t="s">
        <v>643</v>
      </c>
      <c r="B299" s="5">
        <v>16.47</v>
      </c>
      <c r="C299" s="5">
        <v>1.88</v>
      </c>
      <c r="D299" s="5">
        <v>38.82</v>
      </c>
      <c r="E299" t="s">
        <v>341</v>
      </c>
      <c r="F299" t="s">
        <v>341</v>
      </c>
    </row>
    <row r="300" spans="1:6" x14ac:dyDescent="0.25">
      <c r="A300" s="7" t="s">
        <v>644</v>
      </c>
      <c r="B300" s="5">
        <v>16.8</v>
      </c>
      <c r="C300" s="5">
        <v>1.84</v>
      </c>
      <c r="D300" s="5">
        <v>38.75</v>
      </c>
      <c r="E300" t="s">
        <v>341</v>
      </c>
      <c r="F300" t="s">
        <v>341</v>
      </c>
    </row>
    <row r="301" spans="1:6" x14ac:dyDescent="0.25">
      <c r="A301" s="7" t="s">
        <v>645</v>
      </c>
      <c r="B301" s="5">
        <v>17.09</v>
      </c>
      <c r="C301" s="5">
        <v>1.77</v>
      </c>
      <c r="D301" s="5">
        <v>38.71</v>
      </c>
      <c r="E301" t="s">
        <v>341</v>
      </c>
      <c r="F301" t="s">
        <v>341</v>
      </c>
    </row>
    <row r="302" spans="1:6" x14ac:dyDescent="0.25">
      <c r="A302" s="7" t="s">
        <v>646</v>
      </c>
      <c r="B302" s="5">
        <v>16.55</v>
      </c>
      <c r="C302" s="5">
        <v>1.77</v>
      </c>
      <c r="D302" s="5">
        <v>38.880000000000003</v>
      </c>
      <c r="E302" t="s">
        <v>341</v>
      </c>
      <c r="F302" t="s">
        <v>341</v>
      </c>
    </row>
    <row r="303" spans="1:6" x14ac:dyDescent="0.25">
      <c r="A303" s="7" t="s">
        <v>647</v>
      </c>
      <c r="B303" s="5">
        <v>17.55</v>
      </c>
      <c r="C303" s="5">
        <v>1.68</v>
      </c>
      <c r="D303" s="5">
        <v>39.03</v>
      </c>
      <c r="E303" t="s">
        <v>341</v>
      </c>
      <c r="F303" t="s">
        <v>341</v>
      </c>
    </row>
    <row r="304" spans="1:6" x14ac:dyDescent="0.25">
      <c r="A304" s="7" t="s">
        <v>648</v>
      </c>
      <c r="B304" s="5">
        <v>16.760000000000002</v>
      </c>
      <c r="C304" s="5">
        <v>1.83</v>
      </c>
      <c r="D304" s="5">
        <v>39.08</v>
      </c>
      <c r="E304" t="s">
        <v>341</v>
      </c>
      <c r="F304" t="s">
        <v>341</v>
      </c>
    </row>
    <row r="305" spans="1:6" x14ac:dyDescent="0.25">
      <c r="A305" s="7" t="s">
        <v>649</v>
      </c>
      <c r="B305" s="5">
        <v>17.09</v>
      </c>
      <c r="C305" s="5">
        <v>1.79</v>
      </c>
      <c r="D305" s="5">
        <v>39.25</v>
      </c>
      <c r="E305" t="s">
        <v>341</v>
      </c>
      <c r="F305" t="s">
        <v>341</v>
      </c>
    </row>
    <row r="306" spans="1:6" x14ac:dyDescent="0.25">
      <c r="A306" s="7" t="s">
        <v>650</v>
      </c>
      <c r="B306" s="5">
        <v>16.72</v>
      </c>
      <c r="C306" s="5">
        <v>1.82</v>
      </c>
      <c r="D306" s="5">
        <v>39.5</v>
      </c>
      <c r="E306" t="s">
        <v>341</v>
      </c>
      <c r="F306" t="s">
        <v>341</v>
      </c>
    </row>
    <row r="307" spans="1:6" x14ac:dyDescent="0.25">
      <c r="A307" s="7" t="s">
        <v>651</v>
      </c>
      <c r="B307" s="5">
        <v>17.55</v>
      </c>
      <c r="C307" s="5">
        <v>1.67</v>
      </c>
      <c r="D307" s="5">
        <v>39.549999999999997</v>
      </c>
      <c r="E307" t="s">
        <v>341</v>
      </c>
      <c r="F307" t="s">
        <v>341</v>
      </c>
    </row>
    <row r="308" spans="1:6" x14ac:dyDescent="0.25">
      <c r="A308" s="7" t="s">
        <v>652</v>
      </c>
      <c r="B308" s="5">
        <v>17.420000000000002</v>
      </c>
      <c r="C308" s="5">
        <v>1.68</v>
      </c>
      <c r="D308" s="5">
        <v>39.65</v>
      </c>
      <c r="E308" t="s">
        <v>341</v>
      </c>
      <c r="F308" t="s">
        <v>341</v>
      </c>
    </row>
    <row r="309" spans="1:6" x14ac:dyDescent="0.25">
      <c r="A309" s="7" t="s">
        <v>653</v>
      </c>
      <c r="B309" s="5">
        <v>16.47</v>
      </c>
      <c r="C309" s="5">
        <v>1.74</v>
      </c>
      <c r="D309" s="5">
        <v>39.619999999999997</v>
      </c>
      <c r="E309" t="s">
        <v>341</v>
      </c>
      <c r="F309" t="s">
        <v>341</v>
      </c>
    </row>
    <row r="310" spans="1:6" x14ac:dyDescent="0.25">
      <c r="A310" s="7" t="s">
        <v>654</v>
      </c>
      <c r="B310" s="5">
        <v>17.75</v>
      </c>
      <c r="C310" s="5">
        <v>1.6</v>
      </c>
      <c r="D310" s="5">
        <v>39.57</v>
      </c>
      <c r="E310" t="s">
        <v>341</v>
      </c>
      <c r="F310" t="s">
        <v>341</v>
      </c>
    </row>
    <row r="311" spans="1:6" x14ac:dyDescent="0.25">
      <c r="A311" s="7" t="s">
        <v>655</v>
      </c>
      <c r="B311" s="5">
        <v>18.46</v>
      </c>
      <c r="C311" s="5">
        <v>1.33</v>
      </c>
      <c r="D311" s="5">
        <v>39.630000000000003</v>
      </c>
      <c r="E311" t="s">
        <v>341</v>
      </c>
      <c r="F311" t="s">
        <v>341</v>
      </c>
    </row>
    <row r="312" spans="1:6" x14ac:dyDescent="0.25">
      <c r="A312" s="7" t="s">
        <v>656</v>
      </c>
      <c r="B312" s="5">
        <v>16.34</v>
      </c>
      <c r="C312" s="5">
        <v>1.74</v>
      </c>
      <c r="D312" s="5">
        <v>39.5</v>
      </c>
      <c r="E312" t="s">
        <v>341</v>
      </c>
      <c r="F312" t="s">
        <v>341</v>
      </c>
    </row>
    <row r="313" spans="1:6" x14ac:dyDescent="0.25">
      <c r="A313" s="7" t="s">
        <v>657</v>
      </c>
      <c r="B313" s="5">
        <v>16.920000000000002</v>
      </c>
      <c r="C313" s="5">
        <v>1.71</v>
      </c>
      <c r="D313" s="5">
        <v>39.479999999999997</v>
      </c>
      <c r="E313" t="s">
        <v>341</v>
      </c>
      <c r="F313" t="s">
        <v>341</v>
      </c>
    </row>
    <row r="314" spans="1:6" x14ac:dyDescent="0.25">
      <c r="A314" s="7" t="s">
        <v>658</v>
      </c>
      <c r="B314" s="5">
        <v>16.47</v>
      </c>
      <c r="C314" s="5">
        <v>1.75</v>
      </c>
      <c r="D314" s="5">
        <v>39.520000000000003</v>
      </c>
      <c r="E314" t="s">
        <v>341</v>
      </c>
      <c r="F314" t="s">
        <v>341</v>
      </c>
    </row>
    <row r="315" spans="1:6" x14ac:dyDescent="0.25">
      <c r="A315" s="7" t="s">
        <v>659</v>
      </c>
      <c r="B315" s="5">
        <v>17.46</v>
      </c>
      <c r="C315" s="5">
        <v>1.68</v>
      </c>
      <c r="D315" s="5">
        <v>39.74</v>
      </c>
      <c r="E315" t="s">
        <v>341</v>
      </c>
      <c r="F315" t="s">
        <v>341</v>
      </c>
    </row>
    <row r="316" spans="1:6" x14ac:dyDescent="0.25">
      <c r="A316" s="7" t="s">
        <v>660</v>
      </c>
      <c r="B316" s="5">
        <v>17.010000000000002</v>
      </c>
      <c r="C316" s="5">
        <v>1.76</v>
      </c>
      <c r="D316" s="5">
        <v>39.81</v>
      </c>
      <c r="E316" t="s">
        <v>341</v>
      </c>
      <c r="F316" t="s">
        <v>341</v>
      </c>
    </row>
    <row r="317" spans="1:6" x14ac:dyDescent="0.25">
      <c r="A317" s="7" t="s">
        <v>661</v>
      </c>
      <c r="B317" s="5">
        <v>17.46</v>
      </c>
      <c r="C317" s="5">
        <v>1.71</v>
      </c>
      <c r="D317" s="5">
        <v>39.67</v>
      </c>
      <c r="E317" t="s">
        <v>341</v>
      </c>
      <c r="F317" t="s">
        <v>341</v>
      </c>
    </row>
    <row r="318" spans="1:6" x14ac:dyDescent="0.25">
      <c r="A318" s="7" t="s">
        <v>662</v>
      </c>
      <c r="B318" s="5">
        <v>17.79</v>
      </c>
      <c r="C318" s="5">
        <v>1.59</v>
      </c>
      <c r="D318" s="5">
        <v>39.65</v>
      </c>
      <c r="E318" t="s">
        <v>341</v>
      </c>
      <c r="F318" t="s">
        <v>341</v>
      </c>
    </row>
    <row r="319" spans="1:6" x14ac:dyDescent="0.25">
      <c r="A319" s="7" t="s">
        <v>663</v>
      </c>
      <c r="B319" s="5">
        <v>17.170000000000002</v>
      </c>
      <c r="C319" s="5">
        <v>1.63</v>
      </c>
      <c r="D319" s="5">
        <v>39.65</v>
      </c>
      <c r="E319" t="s">
        <v>341</v>
      </c>
      <c r="F319" t="s">
        <v>341</v>
      </c>
    </row>
    <row r="320" spans="1:6" x14ac:dyDescent="0.25">
      <c r="A320" s="7" t="s">
        <v>664</v>
      </c>
      <c r="B320" s="5">
        <v>17.71</v>
      </c>
      <c r="C320" s="5">
        <v>1.52</v>
      </c>
      <c r="D320" s="5">
        <v>39.659999999999997</v>
      </c>
      <c r="E320" t="s">
        <v>341</v>
      </c>
      <c r="F320" t="s">
        <v>341</v>
      </c>
    </row>
    <row r="321" spans="1:6" x14ac:dyDescent="0.25">
      <c r="A321" s="7" t="s">
        <v>665</v>
      </c>
      <c r="B321" s="5">
        <v>16.510000000000002</v>
      </c>
      <c r="C321" s="5">
        <v>1.64</v>
      </c>
      <c r="D321" s="5">
        <v>39.770000000000003</v>
      </c>
      <c r="E321" t="s">
        <v>341</v>
      </c>
      <c r="F321" t="s">
        <v>341</v>
      </c>
    </row>
    <row r="322" spans="1:6" x14ac:dyDescent="0.25">
      <c r="A322" s="7" t="s">
        <v>666</v>
      </c>
      <c r="B322" s="5">
        <v>17.3</v>
      </c>
      <c r="C322" s="5">
        <v>1.59</v>
      </c>
      <c r="D322" s="5">
        <v>39.76</v>
      </c>
      <c r="E322" t="s">
        <v>341</v>
      </c>
      <c r="F322" t="s">
        <v>341</v>
      </c>
    </row>
    <row r="323" spans="1:6" x14ac:dyDescent="0.25">
      <c r="A323" s="7" t="s">
        <v>667</v>
      </c>
      <c r="B323" s="5">
        <v>17.09</v>
      </c>
      <c r="C323" s="5">
        <v>1.63</v>
      </c>
      <c r="D323" s="5">
        <v>39.83</v>
      </c>
      <c r="E323" t="s">
        <v>341</v>
      </c>
      <c r="F323" t="s">
        <v>341</v>
      </c>
    </row>
    <row r="324" spans="1:6" x14ac:dyDescent="0.25">
      <c r="A324" s="7" t="s">
        <v>668</v>
      </c>
      <c r="B324" s="5">
        <v>17.05</v>
      </c>
      <c r="C324" s="5">
        <v>1.62</v>
      </c>
      <c r="D324" s="5">
        <v>39.83</v>
      </c>
      <c r="E324" t="s">
        <v>341</v>
      </c>
      <c r="F324" t="s">
        <v>341</v>
      </c>
    </row>
    <row r="325" spans="1:6" x14ac:dyDescent="0.25">
      <c r="A325" s="7" t="s">
        <v>669</v>
      </c>
      <c r="B325" s="5">
        <v>17.21</v>
      </c>
      <c r="C325" s="5">
        <v>1.57</v>
      </c>
      <c r="D325" s="5">
        <v>39.729999999999997</v>
      </c>
      <c r="E325" t="s">
        <v>341</v>
      </c>
      <c r="F325" t="s">
        <v>341</v>
      </c>
    </row>
    <row r="326" spans="1:6" x14ac:dyDescent="0.25">
      <c r="A326" s="7" t="s">
        <v>670</v>
      </c>
      <c r="B326" s="5">
        <v>17.46</v>
      </c>
      <c r="C326" s="5">
        <v>1.55</v>
      </c>
      <c r="D326" s="5">
        <v>39.619999999999997</v>
      </c>
      <c r="E326" t="s">
        <v>341</v>
      </c>
      <c r="F326" t="s">
        <v>341</v>
      </c>
    </row>
    <row r="327" spans="1:6" x14ac:dyDescent="0.25">
      <c r="A327" s="7" t="s">
        <v>671</v>
      </c>
      <c r="B327" s="5">
        <v>17.21</v>
      </c>
      <c r="C327" s="5">
        <v>1.55</v>
      </c>
      <c r="D327" s="5">
        <v>39.43</v>
      </c>
      <c r="E327" t="s">
        <v>341</v>
      </c>
      <c r="F327" t="s">
        <v>341</v>
      </c>
    </row>
    <row r="328" spans="1:6" x14ac:dyDescent="0.25">
      <c r="A328" s="7" t="s">
        <v>672</v>
      </c>
      <c r="B328" s="5">
        <v>18.09</v>
      </c>
      <c r="C328" s="5">
        <v>1.42</v>
      </c>
      <c r="D328" s="5">
        <v>39.380000000000003</v>
      </c>
      <c r="E328" t="s">
        <v>341</v>
      </c>
      <c r="F328" t="s">
        <v>341</v>
      </c>
    </row>
    <row r="329" spans="1:6" x14ac:dyDescent="0.25">
      <c r="A329" s="7" t="s">
        <v>673</v>
      </c>
      <c r="B329" s="5">
        <v>17.09</v>
      </c>
      <c r="C329" s="5">
        <v>1.58</v>
      </c>
      <c r="D329" s="5">
        <v>39.28</v>
      </c>
      <c r="E329" t="s">
        <v>341</v>
      </c>
      <c r="F329" t="s">
        <v>341</v>
      </c>
    </row>
    <row r="330" spans="1:6" x14ac:dyDescent="0.25">
      <c r="A330" s="7" t="s">
        <v>674</v>
      </c>
      <c r="B330" s="5">
        <v>17.920000000000002</v>
      </c>
      <c r="C330" s="5">
        <v>1.46</v>
      </c>
      <c r="D330" s="5">
        <v>39.18</v>
      </c>
      <c r="E330" t="s">
        <v>341</v>
      </c>
      <c r="F330" t="s">
        <v>341</v>
      </c>
    </row>
    <row r="331" spans="1:6" x14ac:dyDescent="0.25">
      <c r="A331" s="7" t="s">
        <v>675</v>
      </c>
      <c r="B331" s="5">
        <v>17.010000000000002</v>
      </c>
      <c r="C331" s="5">
        <v>1.62</v>
      </c>
      <c r="D331" s="5">
        <v>39.200000000000003</v>
      </c>
      <c r="E331" t="s">
        <v>341</v>
      </c>
      <c r="F331" t="s">
        <v>341</v>
      </c>
    </row>
    <row r="332" spans="1:6" x14ac:dyDescent="0.25">
      <c r="A332" s="7" t="s">
        <v>676</v>
      </c>
      <c r="B332" s="5">
        <v>17.170000000000002</v>
      </c>
      <c r="C332" s="5">
        <v>1.59</v>
      </c>
      <c r="D332" s="5">
        <v>39.090000000000003</v>
      </c>
      <c r="E332" t="s">
        <v>341</v>
      </c>
      <c r="F332" t="s">
        <v>341</v>
      </c>
    </row>
    <row r="333" spans="1:6" x14ac:dyDescent="0.25">
      <c r="A333" s="7" t="s">
        <v>677</v>
      </c>
      <c r="B333" s="5">
        <v>16.55</v>
      </c>
      <c r="C333" s="5">
        <v>1.62</v>
      </c>
      <c r="D333" s="5">
        <v>38.83</v>
      </c>
      <c r="E333" t="s">
        <v>341</v>
      </c>
      <c r="F333" t="s">
        <v>341</v>
      </c>
    </row>
    <row r="334" spans="1:6" x14ac:dyDescent="0.25">
      <c r="A334" s="7" t="s">
        <v>678</v>
      </c>
      <c r="B334" s="5">
        <v>16.47</v>
      </c>
      <c r="C334" s="5">
        <v>1.62</v>
      </c>
      <c r="D334" s="5">
        <v>38.74</v>
      </c>
      <c r="E334" t="s">
        <v>341</v>
      </c>
      <c r="F334" t="s">
        <v>341</v>
      </c>
    </row>
    <row r="335" spans="1:6" x14ac:dyDescent="0.25">
      <c r="A335" s="7" t="s">
        <v>679</v>
      </c>
      <c r="B335" s="5">
        <v>17.59</v>
      </c>
      <c r="C335" s="5">
        <v>1.53</v>
      </c>
      <c r="D335" s="5">
        <v>38.770000000000003</v>
      </c>
      <c r="E335" t="s">
        <v>341</v>
      </c>
      <c r="F335" t="s">
        <v>341</v>
      </c>
    </row>
    <row r="336" spans="1:6" x14ac:dyDescent="0.25">
      <c r="A336" s="7" t="s">
        <v>680</v>
      </c>
      <c r="B336" s="5">
        <v>16.72</v>
      </c>
      <c r="C336" s="5">
        <v>1.62</v>
      </c>
      <c r="D336" s="5">
        <v>38.76</v>
      </c>
      <c r="E336" t="s">
        <v>341</v>
      </c>
      <c r="F336" t="s">
        <v>341</v>
      </c>
    </row>
    <row r="337" spans="1:6" x14ac:dyDescent="0.25">
      <c r="A337" s="7" t="s">
        <v>681</v>
      </c>
      <c r="B337" s="5">
        <v>17.3</v>
      </c>
      <c r="C337" s="5">
        <v>1.62</v>
      </c>
      <c r="D337" s="5">
        <v>38.85</v>
      </c>
      <c r="E337" t="s">
        <v>341</v>
      </c>
      <c r="F337" t="s">
        <v>341</v>
      </c>
    </row>
    <row r="338" spans="1:6" x14ac:dyDescent="0.25">
      <c r="A338" s="7" t="s">
        <v>682</v>
      </c>
      <c r="B338" s="5">
        <v>16.55</v>
      </c>
      <c r="C338" s="5">
        <v>1.6</v>
      </c>
      <c r="D338" s="5">
        <v>39.01</v>
      </c>
      <c r="E338" t="s">
        <v>341</v>
      </c>
      <c r="F338" t="s">
        <v>341</v>
      </c>
    </row>
    <row r="339" spans="1:6" x14ac:dyDescent="0.25">
      <c r="A339" s="7" t="s">
        <v>683</v>
      </c>
      <c r="B339" s="5">
        <v>17.5</v>
      </c>
      <c r="C339" s="5">
        <v>1.48</v>
      </c>
      <c r="D339" s="5">
        <v>39.17</v>
      </c>
      <c r="E339" t="s">
        <v>341</v>
      </c>
      <c r="F339" t="s">
        <v>341</v>
      </c>
    </row>
    <row r="340" spans="1:6" x14ac:dyDescent="0.25">
      <c r="A340" s="7" t="s">
        <v>684</v>
      </c>
      <c r="B340" s="5">
        <v>16.8</v>
      </c>
      <c r="C340" s="5">
        <v>1.56</v>
      </c>
      <c r="D340" s="5">
        <v>38.99</v>
      </c>
      <c r="E340" t="s">
        <v>341</v>
      </c>
      <c r="F340" t="s">
        <v>341</v>
      </c>
    </row>
    <row r="341" spans="1:6" x14ac:dyDescent="0.25">
      <c r="A341" s="7" t="s">
        <v>685</v>
      </c>
      <c r="B341" s="5">
        <v>17.71</v>
      </c>
      <c r="C341" s="5">
        <v>1.48</v>
      </c>
      <c r="D341" s="5">
        <v>39</v>
      </c>
      <c r="E341" t="s">
        <v>341</v>
      </c>
      <c r="F341" t="s">
        <v>341</v>
      </c>
    </row>
    <row r="342" spans="1:6" x14ac:dyDescent="0.25">
      <c r="A342" s="7" t="s">
        <v>686</v>
      </c>
      <c r="B342" s="5">
        <v>17.3</v>
      </c>
      <c r="C342" s="5">
        <v>1.5</v>
      </c>
      <c r="D342" s="5">
        <v>39.11</v>
      </c>
      <c r="E342" t="s">
        <v>341</v>
      </c>
      <c r="F342" t="s">
        <v>341</v>
      </c>
    </row>
    <row r="343" spans="1:6" x14ac:dyDescent="0.25">
      <c r="A343" s="7" t="s">
        <v>687</v>
      </c>
      <c r="B343" s="5">
        <v>17.75</v>
      </c>
      <c r="C343" s="5">
        <v>1.45</v>
      </c>
      <c r="D343" s="5">
        <v>38.97</v>
      </c>
      <c r="E343" t="s">
        <v>341</v>
      </c>
      <c r="F343" t="s">
        <v>341</v>
      </c>
    </row>
    <row r="344" spans="1:6" x14ac:dyDescent="0.25">
      <c r="A344" s="7" t="s">
        <v>688</v>
      </c>
      <c r="B344" s="5">
        <v>18.04</v>
      </c>
      <c r="C344" s="5">
        <v>1.36</v>
      </c>
      <c r="D344" s="5">
        <v>38.75</v>
      </c>
      <c r="E344" t="s">
        <v>341</v>
      </c>
      <c r="F344" t="s">
        <v>341</v>
      </c>
    </row>
    <row r="345" spans="1:6" x14ac:dyDescent="0.25">
      <c r="A345" s="7" t="s">
        <v>689</v>
      </c>
      <c r="B345" s="5">
        <v>17.3</v>
      </c>
      <c r="C345" s="5">
        <v>1.51</v>
      </c>
      <c r="D345" s="5">
        <v>38.590000000000003</v>
      </c>
      <c r="E345" t="s">
        <v>341</v>
      </c>
      <c r="F345" t="s">
        <v>341</v>
      </c>
    </row>
    <row r="346" spans="1:6" x14ac:dyDescent="0.25">
      <c r="A346" s="7" t="s">
        <v>690</v>
      </c>
      <c r="B346" s="5">
        <v>15.76</v>
      </c>
      <c r="C346" s="5">
        <v>1.54</v>
      </c>
      <c r="D346" s="5">
        <v>38.950000000000003</v>
      </c>
      <c r="E346" t="s">
        <v>341</v>
      </c>
      <c r="F346" t="s">
        <v>341</v>
      </c>
    </row>
    <row r="347" spans="1:6" x14ac:dyDescent="0.25">
      <c r="A347" s="7" t="s">
        <v>691</v>
      </c>
      <c r="B347" s="5">
        <v>16.8</v>
      </c>
      <c r="C347" s="5">
        <v>1.56</v>
      </c>
      <c r="D347" s="5">
        <v>39.020000000000003</v>
      </c>
      <c r="E347" t="s">
        <v>341</v>
      </c>
      <c r="F347" t="s">
        <v>341</v>
      </c>
    </row>
    <row r="348" spans="1:6" x14ac:dyDescent="0.25">
      <c r="A348" s="7" t="s">
        <v>692</v>
      </c>
      <c r="B348" s="5">
        <v>18</v>
      </c>
      <c r="C348" s="5">
        <v>1.39</v>
      </c>
      <c r="D348" s="5">
        <v>39.01</v>
      </c>
      <c r="E348" t="s">
        <v>341</v>
      </c>
      <c r="F348" t="s">
        <v>341</v>
      </c>
    </row>
    <row r="349" spans="1:6" x14ac:dyDescent="0.25">
      <c r="A349" s="7" t="s">
        <v>693</v>
      </c>
      <c r="B349" s="5">
        <v>16.55</v>
      </c>
      <c r="C349" s="5">
        <v>1.5</v>
      </c>
      <c r="D349" s="5">
        <v>39.020000000000003</v>
      </c>
      <c r="E349" t="s">
        <v>341</v>
      </c>
      <c r="F349" t="s">
        <v>341</v>
      </c>
    </row>
    <row r="350" spans="1:6" x14ac:dyDescent="0.25">
      <c r="A350" s="7" t="s">
        <v>694</v>
      </c>
      <c r="B350" s="5">
        <v>17.55</v>
      </c>
      <c r="C350" s="5">
        <v>1.42</v>
      </c>
      <c r="D350" s="5">
        <v>39.08</v>
      </c>
      <c r="E350" t="s">
        <v>341</v>
      </c>
      <c r="F350" t="s">
        <v>341</v>
      </c>
    </row>
    <row r="351" spans="1:6" x14ac:dyDescent="0.25">
      <c r="A351" s="7" t="s">
        <v>695</v>
      </c>
      <c r="B351" s="5">
        <v>16.8</v>
      </c>
      <c r="C351" s="5">
        <v>1.54</v>
      </c>
      <c r="D351" s="5">
        <v>39.130000000000003</v>
      </c>
      <c r="E351" t="s">
        <v>341</v>
      </c>
      <c r="F351" t="s">
        <v>341</v>
      </c>
    </row>
    <row r="352" spans="1:6" x14ac:dyDescent="0.25">
      <c r="A352" s="7" t="s">
        <v>696</v>
      </c>
      <c r="B352" s="5">
        <v>16.55</v>
      </c>
      <c r="C352" s="5">
        <v>1.47</v>
      </c>
      <c r="D352" s="5">
        <v>39.18</v>
      </c>
      <c r="E352" t="s">
        <v>341</v>
      </c>
      <c r="F352" t="s">
        <v>341</v>
      </c>
    </row>
    <row r="353" spans="1:6" x14ac:dyDescent="0.25">
      <c r="A353" s="7" t="s">
        <v>697</v>
      </c>
      <c r="B353" s="5">
        <v>16.8</v>
      </c>
      <c r="C353" s="5">
        <v>1.45</v>
      </c>
      <c r="D353" s="5">
        <v>39.21</v>
      </c>
      <c r="E353" t="s">
        <v>341</v>
      </c>
      <c r="F353" t="s">
        <v>341</v>
      </c>
    </row>
    <row r="354" spans="1:6" x14ac:dyDescent="0.25">
      <c r="A354" s="7" t="s">
        <v>698</v>
      </c>
      <c r="B354" s="5">
        <v>16.97</v>
      </c>
      <c r="C354" s="5">
        <v>1.43</v>
      </c>
      <c r="D354" s="5">
        <v>39.46</v>
      </c>
      <c r="E354" t="s">
        <v>341</v>
      </c>
      <c r="F354" t="s">
        <v>341</v>
      </c>
    </row>
    <row r="355" spans="1:6" x14ac:dyDescent="0.25">
      <c r="A355" s="7" t="s">
        <v>699</v>
      </c>
      <c r="B355" s="5">
        <v>17.05</v>
      </c>
      <c r="C355" s="5">
        <v>1.38</v>
      </c>
      <c r="D355" s="5">
        <v>39.35</v>
      </c>
      <c r="E355" t="s">
        <v>341</v>
      </c>
      <c r="F355" t="s">
        <v>341</v>
      </c>
    </row>
    <row r="356" spans="1:6" x14ac:dyDescent="0.25">
      <c r="A356" s="7" t="s">
        <v>700</v>
      </c>
      <c r="B356" s="5">
        <v>17.34</v>
      </c>
      <c r="C356" s="5">
        <v>1.45</v>
      </c>
      <c r="D356" s="5">
        <v>39.369999999999997</v>
      </c>
      <c r="E356" t="s">
        <v>341</v>
      </c>
      <c r="F356" t="s">
        <v>341</v>
      </c>
    </row>
    <row r="357" spans="1:6" x14ac:dyDescent="0.25">
      <c r="A357" s="7" t="s">
        <v>701</v>
      </c>
      <c r="B357" s="5">
        <v>16.47</v>
      </c>
      <c r="C357" s="5">
        <v>1.51</v>
      </c>
      <c r="D357" s="5">
        <v>39.42</v>
      </c>
      <c r="E357" t="s">
        <v>341</v>
      </c>
      <c r="F357" t="s">
        <v>341</v>
      </c>
    </row>
    <row r="358" spans="1:6" x14ac:dyDescent="0.25">
      <c r="A358" s="7" t="s">
        <v>702</v>
      </c>
      <c r="B358" s="5">
        <v>17.96</v>
      </c>
      <c r="C358" s="5">
        <v>1.32</v>
      </c>
      <c r="D358" s="5">
        <v>39.49</v>
      </c>
      <c r="E358" t="s">
        <v>341</v>
      </c>
      <c r="F358" t="s">
        <v>341</v>
      </c>
    </row>
    <row r="359" spans="1:6" x14ac:dyDescent="0.25">
      <c r="A359" s="7" t="s">
        <v>703</v>
      </c>
      <c r="B359" s="5">
        <v>17.05</v>
      </c>
      <c r="C359" s="5">
        <v>1.49</v>
      </c>
      <c r="D359" s="5">
        <v>39.57</v>
      </c>
      <c r="E359" t="s">
        <v>341</v>
      </c>
      <c r="F359" t="s">
        <v>341</v>
      </c>
    </row>
    <row r="360" spans="1:6" x14ac:dyDescent="0.25">
      <c r="A360" s="7" t="s">
        <v>704</v>
      </c>
      <c r="B360" s="5">
        <v>17.010000000000002</v>
      </c>
      <c r="C360" s="5">
        <v>1.51</v>
      </c>
      <c r="D360" s="5">
        <v>39.729999999999997</v>
      </c>
      <c r="E360" t="s">
        <v>341</v>
      </c>
      <c r="F360" t="s">
        <v>341</v>
      </c>
    </row>
    <row r="361" spans="1:6" x14ac:dyDescent="0.25">
      <c r="A361" s="7" t="s">
        <v>705</v>
      </c>
      <c r="B361" s="5">
        <v>18.25</v>
      </c>
      <c r="C361" s="5">
        <v>1.29</v>
      </c>
      <c r="D361" s="5">
        <v>39.880000000000003</v>
      </c>
      <c r="E361" t="s">
        <v>341</v>
      </c>
      <c r="F361" t="s">
        <v>341</v>
      </c>
    </row>
    <row r="362" spans="1:6" x14ac:dyDescent="0.25">
      <c r="A362" s="7" t="s">
        <v>706</v>
      </c>
      <c r="B362" s="5">
        <v>17.05</v>
      </c>
      <c r="C362" s="5">
        <v>1.51</v>
      </c>
      <c r="D362" s="5">
        <v>39.99</v>
      </c>
      <c r="E362" t="s">
        <v>341</v>
      </c>
      <c r="F362" t="s">
        <v>341</v>
      </c>
    </row>
    <row r="363" spans="1:6" x14ac:dyDescent="0.25">
      <c r="A363" s="7" t="s">
        <v>707</v>
      </c>
      <c r="B363" s="5">
        <v>17.79</v>
      </c>
      <c r="C363" s="5">
        <v>1.38</v>
      </c>
      <c r="D363" s="5">
        <v>40.020000000000003</v>
      </c>
      <c r="E363" t="s">
        <v>342</v>
      </c>
      <c r="F363" t="s">
        <v>342</v>
      </c>
    </row>
    <row r="364" spans="1:6" x14ac:dyDescent="0.25">
      <c r="A364" s="7" t="s">
        <v>708</v>
      </c>
      <c r="B364" s="5">
        <v>16.55</v>
      </c>
      <c r="C364" s="5">
        <v>1.51</v>
      </c>
      <c r="D364" s="5">
        <v>36.03</v>
      </c>
      <c r="E364" t="s">
        <v>342</v>
      </c>
      <c r="F364" t="s">
        <v>342</v>
      </c>
    </row>
    <row r="365" spans="1:6" x14ac:dyDescent="0.25">
      <c r="A365" s="7" t="s">
        <v>709</v>
      </c>
      <c r="B365" s="5">
        <v>17.55</v>
      </c>
      <c r="C365" s="5">
        <v>1.42</v>
      </c>
      <c r="D365" s="5">
        <v>36.17</v>
      </c>
      <c r="E365" t="s">
        <v>342</v>
      </c>
      <c r="F365" t="s">
        <v>342</v>
      </c>
    </row>
    <row r="366" spans="1:6" x14ac:dyDescent="0.25">
      <c r="A366" s="7" t="s">
        <v>710</v>
      </c>
      <c r="B366" s="5">
        <v>17.09</v>
      </c>
      <c r="C366" s="5">
        <v>1.47</v>
      </c>
      <c r="D366" s="5">
        <v>36.19</v>
      </c>
      <c r="E366" t="s">
        <v>342</v>
      </c>
      <c r="F366" t="s">
        <v>342</v>
      </c>
    </row>
    <row r="367" spans="1:6" x14ac:dyDescent="0.25">
      <c r="A367" s="7" t="s">
        <v>711</v>
      </c>
      <c r="B367" s="5">
        <v>16.59</v>
      </c>
      <c r="C367" s="5">
        <v>2.06</v>
      </c>
      <c r="D367" s="5">
        <v>36.229999999999997</v>
      </c>
      <c r="E367" t="s">
        <v>342</v>
      </c>
      <c r="F367" t="s">
        <v>342</v>
      </c>
    </row>
    <row r="368" spans="1:6" x14ac:dyDescent="0.25">
      <c r="A368" s="7" t="s">
        <v>712</v>
      </c>
      <c r="B368" s="5">
        <v>18.38</v>
      </c>
      <c r="C368" s="5">
        <v>1.34</v>
      </c>
      <c r="D368" s="5">
        <v>36.24</v>
      </c>
      <c r="E368" t="s">
        <v>342</v>
      </c>
      <c r="F368" t="s">
        <v>342</v>
      </c>
    </row>
    <row r="369" spans="1:6" x14ac:dyDescent="0.25">
      <c r="A369" s="7" t="s">
        <v>713</v>
      </c>
      <c r="B369" s="5">
        <v>16.84</v>
      </c>
      <c r="C369" s="5">
        <v>2.0499999999999998</v>
      </c>
      <c r="D369" s="5">
        <v>36.42</v>
      </c>
      <c r="E369" t="s">
        <v>341</v>
      </c>
      <c r="F369" t="s">
        <v>341</v>
      </c>
    </row>
    <row r="370" spans="1:6" x14ac:dyDescent="0.25">
      <c r="A370" s="7" t="s">
        <v>714</v>
      </c>
      <c r="B370" s="5">
        <v>17.260000000000002</v>
      </c>
      <c r="C370" s="5">
        <v>1.97</v>
      </c>
      <c r="D370" s="5">
        <v>36.630000000000003</v>
      </c>
      <c r="E370" t="s">
        <v>341</v>
      </c>
      <c r="F370" t="s">
        <v>341</v>
      </c>
    </row>
    <row r="371" spans="1:6" x14ac:dyDescent="0.25">
      <c r="A371" s="7" t="s">
        <v>715</v>
      </c>
      <c r="B371" s="5">
        <v>17.21</v>
      </c>
      <c r="C371" s="5">
        <v>1.97</v>
      </c>
      <c r="D371" s="5">
        <v>36.81</v>
      </c>
      <c r="E371" t="s">
        <v>341</v>
      </c>
      <c r="F371" t="s">
        <v>341</v>
      </c>
    </row>
    <row r="372" spans="1:6" x14ac:dyDescent="0.25">
      <c r="A372" s="7" t="s">
        <v>716</v>
      </c>
      <c r="B372" s="5">
        <v>16.72</v>
      </c>
      <c r="C372" s="5">
        <v>2.0499999999999998</v>
      </c>
      <c r="D372" s="5">
        <v>36.979999999999997</v>
      </c>
      <c r="E372" t="s">
        <v>341</v>
      </c>
      <c r="F372" t="s">
        <v>341</v>
      </c>
    </row>
    <row r="373" spans="1:6" x14ac:dyDescent="0.25">
      <c r="A373" s="7" t="s">
        <v>717</v>
      </c>
      <c r="B373" s="5">
        <v>17.55</v>
      </c>
      <c r="C373" s="5">
        <v>1.9</v>
      </c>
      <c r="D373" s="5">
        <v>37.29</v>
      </c>
      <c r="E373" t="s">
        <v>341</v>
      </c>
      <c r="F373" t="s">
        <v>341</v>
      </c>
    </row>
    <row r="374" spans="1:6" x14ac:dyDescent="0.25">
      <c r="A374" s="7" t="s">
        <v>718</v>
      </c>
      <c r="B374" s="5">
        <v>17.3</v>
      </c>
      <c r="C374" s="5">
        <v>1.92</v>
      </c>
      <c r="D374" s="5">
        <v>37.520000000000003</v>
      </c>
      <c r="E374" t="s">
        <v>341</v>
      </c>
      <c r="F374" t="s">
        <v>341</v>
      </c>
    </row>
    <row r="375" spans="1:6" x14ac:dyDescent="0.25">
      <c r="A375" s="7" t="s">
        <v>719</v>
      </c>
      <c r="B375" s="5">
        <v>18.38</v>
      </c>
      <c r="C375" s="5">
        <v>0.87</v>
      </c>
      <c r="D375" s="5">
        <v>37.83</v>
      </c>
      <c r="E375" t="s">
        <v>341</v>
      </c>
      <c r="F375" t="s">
        <v>341</v>
      </c>
    </row>
    <row r="376" spans="1:6" x14ac:dyDescent="0.25">
      <c r="A376" s="7" t="s">
        <v>720</v>
      </c>
      <c r="B376" s="5">
        <v>17.260000000000002</v>
      </c>
      <c r="C376" s="5">
        <v>1.93</v>
      </c>
      <c r="D376" s="5">
        <v>38.14</v>
      </c>
      <c r="E376" t="s">
        <v>341</v>
      </c>
      <c r="F376" t="s">
        <v>341</v>
      </c>
    </row>
    <row r="377" spans="1:6" x14ac:dyDescent="0.25">
      <c r="A377" s="7" t="s">
        <v>721</v>
      </c>
      <c r="B377" s="5">
        <v>17.5</v>
      </c>
      <c r="C377" s="5">
        <v>1.89</v>
      </c>
      <c r="D377" s="5">
        <v>38.01</v>
      </c>
      <c r="E377" t="s">
        <v>341</v>
      </c>
      <c r="F377" t="s">
        <v>341</v>
      </c>
    </row>
    <row r="378" spans="1:6" x14ac:dyDescent="0.25">
      <c r="A378" s="7" t="s">
        <v>722</v>
      </c>
      <c r="B378" s="5">
        <v>16.43</v>
      </c>
      <c r="C378" s="5">
        <v>2.0299999999999998</v>
      </c>
      <c r="D378" s="5">
        <v>37.880000000000003</v>
      </c>
      <c r="E378" t="s">
        <v>341</v>
      </c>
      <c r="F378" t="s">
        <v>341</v>
      </c>
    </row>
    <row r="379" spans="1:6" x14ac:dyDescent="0.25">
      <c r="A379" s="7" t="s">
        <v>723</v>
      </c>
      <c r="B379" s="5">
        <v>16.670000000000002</v>
      </c>
      <c r="C379" s="5">
        <v>2.02</v>
      </c>
      <c r="D379" s="5">
        <v>37.950000000000003</v>
      </c>
      <c r="E379" t="s">
        <v>341</v>
      </c>
      <c r="F379" t="s">
        <v>341</v>
      </c>
    </row>
    <row r="380" spans="1:6" x14ac:dyDescent="0.25">
      <c r="A380" s="7" t="s">
        <v>724</v>
      </c>
      <c r="B380" s="5">
        <v>17.170000000000002</v>
      </c>
      <c r="C380" s="5">
        <v>1.94</v>
      </c>
      <c r="D380" s="5">
        <v>38</v>
      </c>
      <c r="E380" t="s">
        <v>341</v>
      </c>
      <c r="F380" t="s">
        <v>341</v>
      </c>
    </row>
    <row r="381" spans="1:6" x14ac:dyDescent="0.25">
      <c r="A381" s="7" t="s">
        <v>725</v>
      </c>
      <c r="B381" s="5">
        <v>16.8</v>
      </c>
      <c r="C381" s="5">
        <v>1.97</v>
      </c>
      <c r="D381" s="5">
        <v>38.11</v>
      </c>
      <c r="E381" t="s">
        <v>341</v>
      </c>
      <c r="F381" t="s">
        <v>341</v>
      </c>
    </row>
    <row r="382" spans="1:6" x14ac:dyDescent="0.25">
      <c r="A382" s="7" t="s">
        <v>726</v>
      </c>
      <c r="B382" s="5">
        <v>17.3</v>
      </c>
      <c r="C382" s="5">
        <v>1.9</v>
      </c>
      <c r="D382" s="5">
        <v>38.04</v>
      </c>
      <c r="E382" t="s">
        <v>341</v>
      </c>
      <c r="F382" t="s">
        <v>341</v>
      </c>
    </row>
    <row r="383" spans="1:6" x14ac:dyDescent="0.25">
      <c r="A383" s="7" t="s">
        <v>727</v>
      </c>
      <c r="B383" s="5">
        <v>17.5</v>
      </c>
      <c r="C383" s="5">
        <v>1.82</v>
      </c>
      <c r="D383" s="5">
        <v>38.24</v>
      </c>
      <c r="E383" t="s">
        <v>341</v>
      </c>
      <c r="F383" t="s">
        <v>341</v>
      </c>
    </row>
    <row r="384" spans="1:6" x14ac:dyDescent="0.25">
      <c r="A384" s="7" t="s">
        <v>728</v>
      </c>
      <c r="B384" s="5">
        <v>16.72</v>
      </c>
      <c r="C384" s="5">
        <v>1.94</v>
      </c>
      <c r="D384" s="5">
        <v>38.409999999999997</v>
      </c>
      <c r="E384" t="s">
        <v>341</v>
      </c>
      <c r="F384" t="s">
        <v>341</v>
      </c>
    </row>
    <row r="385" spans="1:6" x14ac:dyDescent="0.25">
      <c r="A385" s="7" t="s">
        <v>729</v>
      </c>
      <c r="B385" s="5">
        <v>16.760000000000002</v>
      </c>
      <c r="C385" s="5">
        <v>1.92</v>
      </c>
      <c r="D385" s="5">
        <v>37.950000000000003</v>
      </c>
      <c r="E385" t="s">
        <v>341</v>
      </c>
      <c r="F385" t="s">
        <v>341</v>
      </c>
    </row>
    <row r="386" spans="1:6" x14ac:dyDescent="0.25">
      <c r="A386" s="7" t="s">
        <v>730</v>
      </c>
      <c r="B386" s="5">
        <v>16.55</v>
      </c>
      <c r="C386" s="5">
        <v>1.91</v>
      </c>
      <c r="D386" s="5">
        <v>37.869999999999997</v>
      </c>
      <c r="E386" t="s">
        <v>341</v>
      </c>
      <c r="F386" t="s">
        <v>341</v>
      </c>
    </row>
    <row r="387" spans="1:6" x14ac:dyDescent="0.25">
      <c r="A387" s="7" t="s">
        <v>731</v>
      </c>
      <c r="B387" s="5">
        <v>15.8</v>
      </c>
      <c r="C387" s="5">
        <v>1.85</v>
      </c>
      <c r="D387" s="5">
        <v>37.950000000000003</v>
      </c>
      <c r="E387" t="s">
        <v>341</v>
      </c>
      <c r="F387" t="s">
        <v>341</v>
      </c>
    </row>
    <row r="388" spans="1:6" x14ac:dyDescent="0.25">
      <c r="A388" s="7" t="s">
        <v>732</v>
      </c>
      <c r="B388" s="5">
        <v>16.72</v>
      </c>
      <c r="C388" s="5">
        <v>1.91</v>
      </c>
      <c r="D388" s="5">
        <v>38</v>
      </c>
      <c r="E388" t="s">
        <v>341</v>
      </c>
      <c r="F388" t="s">
        <v>341</v>
      </c>
    </row>
    <row r="389" spans="1:6" x14ac:dyDescent="0.25">
      <c r="A389" s="7" t="s">
        <v>733</v>
      </c>
      <c r="B389" s="5">
        <v>16.84</v>
      </c>
      <c r="C389" s="5">
        <v>1.88</v>
      </c>
      <c r="D389" s="5">
        <v>38.25</v>
      </c>
      <c r="E389" t="s">
        <v>341</v>
      </c>
      <c r="F389" t="s">
        <v>341</v>
      </c>
    </row>
    <row r="390" spans="1:6" x14ac:dyDescent="0.25">
      <c r="A390" s="7" t="s">
        <v>734</v>
      </c>
      <c r="B390" s="5">
        <v>16.97</v>
      </c>
      <c r="C390" s="5">
        <v>1.9</v>
      </c>
      <c r="D390" s="5">
        <v>38.28</v>
      </c>
      <c r="E390" t="s">
        <v>341</v>
      </c>
      <c r="F390" t="s">
        <v>341</v>
      </c>
    </row>
    <row r="391" spans="1:6" x14ac:dyDescent="0.25">
      <c r="A391" s="7" t="s">
        <v>735</v>
      </c>
      <c r="B391" s="5">
        <v>16.3</v>
      </c>
      <c r="C391" s="5">
        <v>1.93</v>
      </c>
      <c r="D391" s="5">
        <v>38.409999999999997</v>
      </c>
      <c r="E391" t="s">
        <v>341</v>
      </c>
      <c r="F391" t="s">
        <v>341</v>
      </c>
    </row>
    <row r="392" spans="1:6" x14ac:dyDescent="0.25">
      <c r="A392" s="7" t="s">
        <v>736</v>
      </c>
      <c r="B392" s="5">
        <v>16.97</v>
      </c>
      <c r="C392" s="5">
        <v>1.87</v>
      </c>
      <c r="D392" s="5">
        <v>38.56</v>
      </c>
      <c r="E392" t="s">
        <v>341</v>
      </c>
      <c r="F392" t="s">
        <v>341</v>
      </c>
    </row>
    <row r="393" spans="1:6" x14ac:dyDescent="0.25">
      <c r="A393" s="7" t="s">
        <v>737</v>
      </c>
      <c r="B393" s="5">
        <v>16.510000000000002</v>
      </c>
      <c r="C393" s="5">
        <v>1.9</v>
      </c>
      <c r="D393" s="5">
        <v>38.83</v>
      </c>
      <c r="E393" t="s">
        <v>341</v>
      </c>
      <c r="F393" t="s">
        <v>341</v>
      </c>
    </row>
    <row r="394" spans="1:6" x14ac:dyDescent="0.25">
      <c r="A394" s="7" t="s">
        <v>738</v>
      </c>
      <c r="B394" s="5">
        <v>16.8</v>
      </c>
      <c r="C394" s="5">
        <v>1.85</v>
      </c>
      <c r="D394" s="5">
        <v>38.659999999999997</v>
      </c>
      <c r="E394" t="s">
        <v>341</v>
      </c>
      <c r="F394" t="s">
        <v>341</v>
      </c>
    </row>
    <row r="395" spans="1:6" x14ac:dyDescent="0.25">
      <c r="A395" s="7" t="s">
        <v>739</v>
      </c>
      <c r="B395" s="5">
        <v>15.51</v>
      </c>
      <c r="C395" s="5">
        <v>1.92</v>
      </c>
      <c r="D395" s="5">
        <v>38.78</v>
      </c>
      <c r="E395" t="s">
        <v>341</v>
      </c>
      <c r="F395" t="s">
        <v>341</v>
      </c>
    </row>
    <row r="396" spans="1:6" x14ac:dyDescent="0.25">
      <c r="A396" s="7" t="s">
        <v>740</v>
      </c>
      <c r="B396" s="5">
        <v>16.8</v>
      </c>
      <c r="C396" s="5">
        <v>1.85</v>
      </c>
      <c r="D396" s="5">
        <v>38.979999999999997</v>
      </c>
      <c r="E396" t="s">
        <v>341</v>
      </c>
      <c r="F396" t="s">
        <v>341</v>
      </c>
    </row>
    <row r="397" spans="1:6" x14ac:dyDescent="0.25">
      <c r="A397" s="7" t="s">
        <v>741</v>
      </c>
      <c r="B397" s="5">
        <v>17.010000000000002</v>
      </c>
      <c r="C397" s="5">
        <v>1.81</v>
      </c>
      <c r="D397" s="5">
        <v>38.99</v>
      </c>
      <c r="E397" t="s">
        <v>341</v>
      </c>
      <c r="F397" t="s">
        <v>341</v>
      </c>
    </row>
    <row r="398" spans="1:6" x14ac:dyDescent="0.25">
      <c r="A398" s="7" t="s">
        <v>742</v>
      </c>
      <c r="B398" s="5">
        <v>17.71</v>
      </c>
      <c r="C398" s="5">
        <v>1.68</v>
      </c>
      <c r="D398" s="5">
        <v>38.85</v>
      </c>
      <c r="E398" t="s">
        <v>341</v>
      </c>
      <c r="F398" t="s">
        <v>341</v>
      </c>
    </row>
    <row r="399" spans="1:6" x14ac:dyDescent="0.25">
      <c r="A399" s="7" t="s">
        <v>743</v>
      </c>
      <c r="B399" s="5">
        <v>17.010000000000002</v>
      </c>
      <c r="C399" s="5">
        <v>1.85</v>
      </c>
      <c r="D399" s="5">
        <v>38.82</v>
      </c>
      <c r="E399" t="s">
        <v>341</v>
      </c>
      <c r="F399" t="s">
        <v>341</v>
      </c>
    </row>
    <row r="400" spans="1:6" x14ac:dyDescent="0.25">
      <c r="A400" s="7" t="s">
        <v>744</v>
      </c>
      <c r="B400" s="5">
        <v>17.34</v>
      </c>
      <c r="C400" s="5">
        <v>1.77</v>
      </c>
      <c r="D400" s="5">
        <v>39</v>
      </c>
      <c r="E400" t="s">
        <v>341</v>
      </c>
      <c r="F400" t="s">
        <v>341</v>
      </c>
    </row>
    <row r="401" spans="1:6" x14ac:dyDescent="0.25">
      <c r="A401" s="7" t="s">
        <v>745</v>
      </c>
      <c r="B401" s="5">
        <v>17.09</v>
      </c>
      <c r="C401" s="5">
        <v>1.8</v>
      </c>
      <c r="D401" s="5">
        <v>38.85</v>
      </c>
      <c r="E401" t="s">
        <v>341</v>
      </c>
      <c r="F401" t="s">
        <v>341</v>
      </c>
    </row>
    <row r="402" spans="1:6" x14ac:dyDescent="0.25">
      <c r="A402" s="7" t="s">
        <v>746</v>
      </c>
      <c r="B402" s="5">
        <v>16.59</v>
      </c>
      <c r="C402" s="5">
        <v>1.86</v>
      </c>
      <c r="D402" s="5">
        <v>39.04</v>
      </c>
      <c r="E402" t="s">
        <v>341</v>
      </c>
      <c r="F402" t="s">
        <v>341</v>
      </c>
    </row>
    <row r="403" spans="1:6" x14ac:dyDescent="0.25">
      <c r="A403" s="7" t="s">
        <v>747</v>
      </c>
      <c r="B403" s="5">
        <v>16.510000000000002</v>
      </c>
      <c r="C403" s="5">
        <v>1.85</v>
      </c>
      <c r="D403" s="5">
        <v>39.130000000000003</v>
      </c>
      <c r="E403" t="s">
        <v>341</v>
      </c>
      <c r="F403" t="s">
        <v>341</v>
      </c>
    </row>
    <row r="404" spans="1:6" x14ac:dyDescent="0.25">
      <c r="A404" s="7" t="s">
        <v>748</v>
      </c>
      <c r="B404" s="5">
        <v>16.260000000000002</v>
      </c>
      <c r="C404" s="5">
        <v>1.83</v>
      </c>
      <c r="D404" s="5">
        <v>39.21</v>
      </c>
      <c r="E404" t="s">
        <v>341</v>
      </c>
      <c r="F404" t="s">
        <v>341</v>
      </c>
    </row>
    <row r="405" spans="1:6" x14ac:dyDescent="0.25">
      <c r="A405" s="7" t="s">
        <v>749</v>
      </c>
      <c r="B405" s="5">
        <v>16.670000000000002</v>
      </c>
      <c r="C405" s="5">
        <v>1.79</v>
      </c>
      <c r="D405" s="5">
        <v>39.18</v>
      </c>
      <c r="E405" t="s">
        <v>341</v>
      </c>
      <c r="F405" t="s">
        <v>341</v>
      </c>
    </row>
    <row r="406" spans="1:6" x14ac:dyDescent="0.25">
      <c r="A406" s="7" t="s">
        <v>750</v>
      </c>
      <c r="B406" s="5">
        <v>16.670000000000002</v>
      </c>
      <c r="C406" s="5">
        <v>1.77</v>
      </c>
      <c r="D406" s="5">
        <v>39.25</v>
      </c>
      <c r="E406" t="s">
        <v>341</v>
      </c>
      <c r="F406" t="s">
        <v>341</v>
      </c>
    </row>
    <row r="407" spans="1:6" x14ac:dyDescent="0.25">
      <c r="A407" s="7" t="s">
        <v>751</v>
      </c>
      <c r="B407" s="5">
        <v>17.3</v>
      </c>
      <c r="C407" s="5">
        <v>1.69</v>
      </c>
      <c r="D407" s="5">
        <v>39.31</v>
      </c>
      <c r="E407" t="s">
        <v>341</v>
      </c>
      <c r="F407" t="s">
        <v>341</v>
      </c>
    </row>
    <row r="408" spans="1:6" x14ac:dyDescent="0.25">
      <c r="A408" s="7" t="s">
        <v>752</v>
      </c>
      <c r="B408" s="5">
        <v>17.05</v>
      </c>
      <c r="C408" s="5">
        <v>1.7</v>
      </c>
      <c r="D408" s="5">
        <v>39.22</v>
      </c>
      <c r="E408" t="s">
        <v>341</v>
      </c>
      <c r="F408" t="s">
        <v>341</v>
      </c>
    </row>
    <row r="409" spans="1:6" x14ac:dyDescent="0.25">
      <c r="A409" s="7" t="s">
        <v>753</v>
      </c>
      <c r="B409" s="5">
        <v>15.47</v>
      </c>
      <c r="C409" s="5">
        <v>1.76</v>
      </c>
      <c r="D409" s="5">
        <v>38.909999999999997</v>
      </c>
      <c r="E409" t="s">
        <v>341</v>
      </c>
      <c r="F409" t="s">
        <v>341</v>
      </c>
    </row>
    <row r="410" spans="1:6" x14ac:dyDescent="0.25">
      <c r="A410" s="7" t="s">
        <v>754</v>
      </c>
      <c r="B410" s="5">
        <v>17.3</v>
      </c>
      <c r="C410" s="5">
        <v>1.6</v>
      </c>
      <c r="D410" s="5">
        <v>38.57</v>
      </c>
      <c r="E410" t="s">
        <v>341</v>
      </c>
      <c r="F410" t="s">
        <v>341</v>
      </c>
    </row>
    <row r="411" spans="1:6" x14ac:dyDescent="0.25">
      <c r="A411" s="7" t="s">
        <v>755</v>
      </c>
      <c r="B411" s="5">
        <v>17.75</v>
      </c>
      <c r="C411" s="5">
        <v>1.49</v>
      </c>
      <c r="D411" s="5">
        <v>38.409999999999997</v>
      </c>
      <c r="E411" t="s">
        <v>341</v>
      </c>
      <c r="F411" t="s">
        <v>341</v>
      </c>
    </row>
    <row r="412" spans="1:6" x14ac:dyDescent="0.25">
      <c r="A412" s="7" t="s">
        <v>756</v>
      </c>
      <c r="B412" s="5">
        <v>16.72</v>
      </c>
      <c r="C412" s="5">
        <v>1.63</v>
      </c>
      <c r="D412" s="5">
        <v>38.369999999999997</v>
      </c>
      <c r="E412" t="s">
        <v>341</v>
      </c>
      <c r="F412" t="s">
        <v>341</v>
      </c>
    </row>
    <row r="413" spans="1:6" x14ac:dyDescent="0.25">
      <c r="A413" s="7" t="s">
        <v>757</v>
      </c>
      <c r="B413" s="5">
        <v>17.170000000000002</v>
      </c>
      <c r="C413" s="5">
        <v>1.52</v>
      </c>
      <c r="D413" s="5">
        <v>38.42</v>
      </c>
      <c r="E413" t="s">
        <v>341</v>
      </c>
      <c r="F413" t="s">
        <v>341</v>
      </c>
    </row>
    <row r="414" spans="1:6" x14ac:dyDescent="0.25">
      <c r="A414" s="7" t="s">
        <v>758</v>
      </c>
      <c r="B414" s="5">
        <v>17.920000000000002</v>
      </c>
      <c r="C414" s="5">
        <v>1.44</v>
      </c>
      <c r="D414" s="5">
        <v>38.21</v>
      </c>
      <c r="E414" t="s">
        <v>341</v>
      </c>
      <c r="F414" t="s">
        <v>341</v>
      </c>
    </row>
    <row r="415" spans="1:6" x14ac:dyDescent="0.25">
      <c r="A415" s="7" t="s">
        <v>759</v>
      </c>
      <c r="B415" s="5">
        <v>17.09</v>
      </c>
      <c r="C415" s="5">
        <v>1.52</v>
      </c>
      <c r="D415" s="5">
        <v>37.82</v>
      </c>
      <c r="E415" t="s">
        <v>341</v>
      </c>
      <c r="F415" t="s">
        <v>341</v>
      </c>
    </row>
    <row r="416" spans="1:6" x14ac:dyDescent="0.25">
      <c r="A416" s="7" t="s">
        <v>760</v>
      </c>
      <c r="B416" s="5">
        <v>18</v>
      </c>
      <c r="C416" s="5">
        <v>1.35</v>
      </c>
      <c r="D416" s="5">
        <v>37.69</v>
      </c>
      <c r="E416" t="s">
        <v>341</v>
      </c>
      <c r="F416" t="s">
        <v>341</v>
      </c>
    </row>
    <row r="417" spans="1:6" x14ac:dyDescent="0.25">
      <c r="A417" s="7" t="s">
        <v>761</v>
      </c>
      <c r="B417" s="5">
        <v>16.97</v>
      </c>
      <c r="C417" s="5">
        <v>1.47</v>
      </c>
      <c r="D417" s="5">
        <v>37.74</v>
      </c>
      <c r="E417" t="s">
        <v>341</v>
      </c>
      <c r="F417" t="s">
        <v>341</v>
      </c>
    </row>
    <row r="418" spans="1:6" x14ac:dyDescent="0.25">
      <c r="A418" s="7" t="s">
        <v>762</v>
      </c>
      <c r="B418" s="5">
        <v>16.84</v>
      </c>
      <c r="C418" s="5">
        <v>1.5</v>
      </c>
      <c r="D418" s="5">
        <v>37.82</v>
      </c>
      <c r="E418" t="s">
        <v>341</v>
      </c>
      <c r="F418" t="s">
        <v>341</v>
      </c>
    </row>
    <row r="419" spans="1:6" x14ac:dyDescent="0.25">
      <c r="A419" s="7" t="s">
        <v>763</v>
      </c>
      <c r="B419" s="5">
        <v>16.920000000000002</v>
      </c>
      <c r="C419" s="5">
        <v>1.52</v>
      </c>
      <c r="D419" s="5">
        <v>37.89</v>
      </c>
      <c r="E419" t="s">
        <v>341</v>
      </c>
      <c r="F419" t="s">
        <v>341</v>
      </c>
    </row>
    <row r="420" spans="1:6" x14ac:dyDescent="0.25">
      <c r="A420" s="7" t="s">
        <v>764</v>
      </c>
      <c r="B420" s="5">
        <v>17.71</v>
      </c>
      <c r="C420" s="5">
        <v>1.43</v>
      </c>
      <c r="D420" s="5">
        <v>37.9</v>
      </c>
      <c r="E420" t="s">
        <v>341</v>
      </c>
      <c r="F420" t="s">
        <v>341</v>
      </c>
    </row>
    <row r="421" spans="1:6" x14ac:dyDescent="0.25">
      <c r="A421" s="7" t="s">
        <v>765</v>
      </c>
      <c r="B421" s="5">
        <v>16.38</v>
      </c>
      <c r="C421" s="5">
        <v>1.58</v>
      </c>
      <c r="D421" s="5">
        <v>38.08</v>
      </c>
      <c r="E421" t="s">
        <v>341</v>
      </c>
      <c r="F421" t="s">
        <v>341</v>
      </c>
    </row>
    <row r="422" spans="1:6" x14ac:dyDescent="0.25">
      <c r="A422" s="7" t="s">
        <v>766</v>
      </c>
      <c r="B422" s="5">
        <v>16.22</v>
      </c>
      <c r="C422" s="5">
        <v>1.57</v>
      </c>
      <c r="D422" s="5">
        <v>38.04</v>
      </c>
      <c r="E422" t="s">
        <v>341</v>
      </c>
      <c r="F422" t="s">
        <v>341</v>
      </c>
    </row>
    <row r="423" spans="1:6" x14ac:dyDescent="0.25">
      <c r="A423" s="7" t="s">
        <v>767</v>
      </c>
      <c r="B423" s="5">
        <v>17.010000000000002</v>
      </c>
      <c r="C423" s="5">
        <v>1.53</v>
      </c>
      <c r="D423" s="5">
        <v>37.880000000000003</v>
      </c>
      <c r="E423" t="s">
        <v>341</v>
      </c>
      <c r="F423" t="s">
        <v>341</v>
      </c>
    </row>
    <row r="424" spans="1:6" x14ac:dyDescent="0.25">
      <c r="A424" s="7" t="s">
        <v>768</v>
      </c>
      <c r="B424" s="5">
        <v>16.97</v>
      </c>
      <c r="C424" s="5">
        <v>1.54</v>
      </c>
      <c r="D424" s="5">
        <v>37.92</v>
      </c>
      <c r="E424" t="s">
        <v>341</v>
      </c>
      <c r="F424" t="s">
        <v>341</v>
      </c>
    </row>
    <row r="425" spans="1:6" x14ac:dyDescent="0.25">
      <c r="A425" s="7" t="s">
        <v>769</v>
      </c>
      <c r="B425" s="5">
        <v>16.84</v>
      </c>
      <c r="C425" s="5">
        <v>1.55</v>
      </c>
      <c r="D425" s="5">
        <v>37.979999999999997</v>
      </c>
      <c r="E425" t="s">
        <v>341</v>
      </c>
      <c r="F425" t="s">
        <v>341</v>
      </c>
    </row>
    <row r="426" spans="1:6" x14ac:dyDescent="0.25">
      <c r="A426" s="7" t="s">
        <v>770</v>
      </c>
      <c r="B426" s="5">
        <v>18.21</v>
      </c>
      <c r="C426" s="5">
        <v>1.33</v>
      </c>
      <c r="D426" s="5">
        <v>37.799999999999997</v>
      </c>
      <c r="E426" t="s">
        <v>341</v>
      </c>
      <c r="F426" t="s">
        <v>341</v>
      </c>
    </row>
    <row r="427" spans="1:6" x14ac:dyDescent="0.25">
      <c r="A427" s="7" t="s">
        <v>771</v>
      </c>
      <c r="B427" s="5">
        <v>16.47</v>
      </c>
      <c r="C427" s="5">
        <v>1.59</v>
      </c>
      <c r="D427" s="5">
        <v>37.85</v>
      </c>
      <c r="E427" t="s">
        <v>341</v>
      </c>
      <c r="F427" t="s">
        <v>341</v>
      </c>
    </row>
    <row r="428" spans="1:6" x14ac:dyDescent="0.25">
      <c r="A428" s="7" t="s">
        <v>772</v>
      </c>
      <c r="B428" s="5">
        <v>17.34</v>
      </c>
      <c r="C428" s="5">
        <v>1.51</v>
      </c>
      <c r="D428" s="5">
        <v>37.93</v>
      </c>
      <c r="E428" t="s">
        <v>341</v>
      </c>
      <c r="F428" t="s">
        <v>341</v>
      </c>
    </row>
    <row r="429" spans="1:6" x14ac:dyDescent="0.25">
      <c r="A429" s="7" t="s">
        <v>773</v>
      </c>
      <c r="B429" s="5">
        <v>16.97</v>
      </c>
      <c r="C429" s="5">
        <v>1.56</v>
      </c>
      <c r="D429" s="5">
        <v>37.64</v>
      </c>
      <c r="E429" t="s">
        <v>341</v>
      </c>
      <c r="F429" t="s">
        <v>341</v>
      </c>
    </row>
    <row r="430" spans="1:6" x14ac:dyDescent="0.25">
      <c r="A430" s="7" t="s">
        <v>774</v>
      </c>
      <c r="B430" s="5">
        <v>16.47</v>
      </c>
      <c r="C430" s="5">
        <v>1.55</v>
      </c>
      <c r="D430" s="5">
        <v>37.549999999999997</v>
      </c>
      <c r="E430" t="s">
        <v>341</v>
      </c>
      <c r="F430" t="s">
        <v>341</v>
      </c>
    </row>
    <row r="431" spans="1:6" x14ac:dyDescent="0.25">
      <c r="A431" s="7" t="s">
        <v>775</v>
      </c>
      <c r="B431" s="5">
        <v>17.71</v>
      </c>
      <c r="C431" s="5">
        <v>1.43</v>
      </c>
      <c r="D431" s="5">
        <v>37.24</v>
      </c>
      <c r="E431" t="s">
        <v>341</v>
      </c>
      <c r="F431" t="s">
        <v>341</v>
      </c>
    </row>
    <row r="432" spans="1:6" x14ac:dyDescent="0.25">
      <c r="A432" s="7" t="s">
        <v>776</v>
      </c>
      <c r="B432" s="5">
        <v>17.75</v>
      </c>
      <c r="C432" s="5">
        <v>1.4</v>
      </c>
      <c r="D432" s="5">
        <v>36.85</v>
      </c>
      <c r="E432" t="s">
        <v>341</v>
      </c>
      <c r="F432" t="s">
        <v>341</v>
      </c>
    </row>
    <row r="433" spans="1:6" x14ac:dyDescent="0.25">
      <c r="A433" s="7" t="s">
        <v>777</v>
      </c>
      <c r="B433" s="5">
        <v>18.09</v>
      </c>
      <c r="C433" s="5">
        <v>1.21</v>
      </c>
      <c r="D433" s="5">
        <v>36.61</v>
      </c>
      <c r="E433" t="s">
        <v>341</v>
      </c>
      <c r="F433" t="s">
        <v>341</v>
      </c>
    </row>
    <row r="434" spans="1:6" x14ac:dyDescent="0.25">
      <c r="A434" s="7" t="s">
        <v>778</v>
      </c>
      <c r="B434" s="5">
        <v>19.21</v>
      </c>
      <c r="C434" s="5">
        <v>0.7</v>
      </c>
      <c r="D434" s="5">
        <v>36.42</v>
      </c>
      <c r="E434" t="s">
        <v>341</v>
      </c>
      <c r="F434" t="s">
        <v>341</v>
      </c>
    </row>
    <row r="435" spans="1:6" x14ac:dyDescent="0.25">
      <c r="A435" s="7" t="s">
        <v>779</v>
      </c>
      <c r="B435" s="5">
        <v>19.29</v>
      </c>
      <c r="C435" s="5">
        <v>0.33</v>
      </c>
      <c r="D435" s="5">
        <v>36.31</v>
      </c>
      <c r="E435" t="s">
        <v>341</v>
      </c>
      <c r="F435" t="s">
        <v>341</v>
      </c>
    </row>
    <row r="436" spans="1:6" x14ac:dyDescent="0.25">
      <c r="A436" s="7" t="s">
        <v>780</v>
      </c>
      <c r="B436" s="5">
        <v>19.79</v>
      </c>
      <c r="C436" s="5">
        <v>0.16</v>
      </c>
      <c r="D436" s="5">
        <v>36.26</v>
      </c>
      <c r="E436" t="s">
        <v>341</v>
      </c>
      <c r="F436" t="s">
        <v>341</v>
      </c>
    </row>
    <row r="437" spans="1:6" x14ac:dyDescent="0.25">
      <c r="A437" s="7" t="s">
        <v>781</v>
      </c>
      <c r="B437" s="5">
        <v>14.72</v>
      </c>
      <c r="C437" s="5">
        <v>0.2</v>
      </c>
      <c r="D437" s="5">
        <v>36.29</v>
      </c>
      <c r="E437" t="s">
        <v>341</v>
      </c>
      <c r="F437" t="s">
        <v>341</v>
      </c>
    </row>
    <row r="438" spans="1:6" x14ac:dyDescent="0.25">
      <c r="A438" s="7" t="s">
        <v>782</v>
      </c>
      <c r="B438" s="5">
        <v>18.5</v>
      </c>
      <c r="C438" s="5">
        <v>0.17</v>
      </c>
      <c r="D438" s="5">
        <v>36.26</v>
      </c>
      <c r="E438" t="s">
        <v>341</v>
      </c>
      <c r="F438" t="s">
        <v>341</v>
      </c>
    </row>
    <row r="439" spans="1:6" x14ac:dyDescent="0.25">
      <c r="A439" s="7" t="s">
        <v>783</v>
      </c>
      <c r="B439" s="5">
        <v>17.34</v>
      </c>
      <c r="C439" s="5">
        <v>0.17</v>
      </c>
      <c r="D439" s="5">
        <v>36.33</v>
      </c>
      <c r="E439" t="s">
        <v>341</v>
      </c>
      <c r="F439" t="s">
        <v>341</v>
      </c>
    </row>
    <row r="440" spans="1:6" x14ac:dyDescent="0.25">
      <c r="A440" s="7" t="s">
        <v>784</v>
      </c>
      <c r="B440" s="5">
        <v>17.84</v>
      </c>
      <c r="C440" s="5">
        <v>0.15</v>
      </c>
      <c r="D440" s="5">
        <v>35.979999999999997</v>
      </c>
      <c r="E440" t="s">
        <v>341</v>
      </c>
      <c r="F440" t="s">
        <v>341</v>
      </c>
    </row>
    <row r="441" spans="1:6" x14ac:dyDescent="0.25">
      <c r="A441" s="7" t="s">
        <v>785</v>
      </c>
      <c r="B441" s="5">
        <v>14.31</v>
      </c>
      <c r="C441" s="5">
        <v>0.17</v>
      </c>
      <c r="D441" s="5">
        <v>36.1</v>
      </c>
      <c r="E441" t="s">
        <v>341</v>
      </c>
      <c r="F441" t="s">
        <v>341</v>
      </c>
    </row>
    <row r="442" spans="1:6" x14ac:dyDescent="0.25">
      <c r="A442" s="7" t="s">
        <v>786</v>
      </c>
      <c r="B442" s="5">
        <v>15.14</v>
      </c>
      <c r="C442" s="5">
        <v>0.16</v>
      </c>
      <c r="D442" s="5">
        <v>36.07</v>
      </c>
      <c r="E442" t="s">
        <v>341</v>
      </c>
      <c r="F442" t="s">
        <v>341</v>
      </c>
    </row>
    <row r="443" spans="1:6" x14ac:dyDescent="0.25">
      <c r="A443" s="7" t="s">
        <v>787</v>
      </c>
      <c r="B443" s="5">
        <v>14.97</v>
      </c>
      <c r="C443" s="5">
        <v>0.14000000000000001</v>
      </c>
      <c r="D443" s="5">
        <v>36.03</v>
      </c>
      <c r="E443" t="s">
        <v>341</v>
      </c>
      <c r="F443" t="s">
        <v>341</v>
      </c>
    </row>
    <row r="444" spans="1:6" x14ac:dyDescent="0.25">
      <c r="A444" s="7" t="s">
        <v>788</v>
      </c>
      <c r="B444" s="5">
        <v>16.510000000000002</v>
      </c>
      <c r="C444" s="5">
        <v>0.13</v>
      </c>
      <c r="D444" s="5">
        <v>35.92</v>
      </c>
      <c r="E444" t="s">
        <v>341</v>
      </c>
      <c r="F444" t="s">
        <v>341</v>
      </c>
    </row>
    <row r="445" spans="1:6" x14ac:dyDescent="0.25">
      <c r="A445" s="7" t="s">
        <v>789</v>
      </c>
      <c r="B445" s="5">
        <v>14.97</v>
      </c>
      <c r="C445" s="5">
        <v>0.14000000000000001</v>
      </c>
      <c r="D445" s="5">
        <v>35.68</v>
      </c>
      <c r="E445" t="s">
        <v>341</v>
      </c>
      <c r="F445" t="s">
        <v>341</v>
      </c>
    </row>
    <row r="446" spans="1:6" x14ac:dyDescent="0.25">
      <c r="A446" s="7" t="s">
        <v>790</v>
      </c>
      <c r="B446" s="5">
        <v>16.47</v>
      </c>
      <c r="C446" s="5">
        <v>0.13</v>
      </c>
      <c r="D446" s="5">
        <v>35.5</v>
      </c>
      <c r="E446" t="s">
        <v>341</v>
      </c>
      <c r="F446" t="s">
        <v>341</v>
      </c>
    </row>
    <row r="447" spans="1:6" x14ac:dyDescent="0.25">
      <c r="A447" s="7" t="s">
        <v>791</v>
      </c>
      <c r="B447" s="5">
        <v>15.01</v>
      </c>
      <c r="C447" s="5">
        <v>0.14000000000000001</v>
      </c>
      <c r="D447" s="5">
        <v>35.4</v>
      </c>
      <c r="E447" t="s">
        <v>341</v>
      </c>
      <c r="F447" t="s">
        <v>341</v>
      </c>
    </row>
    <row r="448" spans="1:6" x14ac:dyDescent="0.25">
      <c r="A448" s="7" t="s">
        <v>792</v>
      </c>
      <c r="B448" s="5">
        <v>14.14</v>
      </c>
      <c r="C448" s="5">
        <v>0.14000000000000001</v>
      </c>
      <c r="D448" s="5">
        <v>35.24</v>
      </c>
      <c r="E448" t="s">
        <v>341</v>
      </c>
      <c r="F448" t="s">
        <v>341</v>
      </c>
    </row>
    <row r="449" spans="1:6" x14ac:dyDescent="0.25">
      <c r="A449" s="7" t="s">
        <v>793</v>
      </c>
      <c r="B449" s="5">
        <v>16.22</v>
      </c>
      <c r="C449" s="5">
        <v>0.12</v>
      </c>
      <c r="D449" s="5">
        <v>34.67</v>
      </c>
      <c r="E449" t="s">
        <v>341</v>
      </c>
      <c r="F449" t="s">
        <v>341</v>
      </c>
    </row>
    <row r="450" spans="1:6" x14ac:dyDescent="0.25">
      <c r="A450" s="7" t="s">
        <v>794</v>
      </c>
      <c r="B450" s="5">
        <v>14.06</v>
      </c>
      <c r="C450" s="5">
        <v>0.14000000000000001</v>
      </c>
      <c r="D450" s="5">
        <v>34.590000000000003</v>
      </c>
      <c r="E450" t="s">
        <v>341</v>
      </c>
      <c r="F450" t="s">
        <v>341</v>
      </c>
    </row>
    <row r="451" spans="1:6" x14ac:dyDescent="0.25">
      <c r="A451" s="7" t="s">
        <v>795</v>
      </c>
      <c r="B451" s="5">
        <v>15.55</v>
      </c>
      <c r="C451" s="5">
        <v>0.12</v>
      </c>
      <c r="D451" s="5">
        <v>34.29</v>
      </c>
      <c r="E451" t="s">
        <v>341</v>
      </c>
      <c r="F451" t="s">
        <v>341</v>
      </c>
    </row>
    <row r="452" spans="1:6" x14ac:dyDescent="0.25">
      <c r="A452" s="7" t="s">
        <v>796</v>
      </c>
      <c r="B452" s="5">
        <v>15.39</v>
      </c>
      <c r="C452" s="5">
        <v>0.12</v>
      </c>
      <c r="D452" s="5">
        <v>33.75</v>
      </c>
      <c r="E452" t="s">
        <v>341</v>
      </c>
      <c r="F452" t="s">
        <v>341</v>
      </c>
    </row>
    <row r="453" spans="1:6" x14ac:dyDescent="0.25">
      <c r="A453" s="7" t="s">
        <v>797</v>
      </c>
      <c r="B453" s="5">
        <v>16.18</v>
      </c>
      <c r="C453" s="5">
        <v>0.12</v>
      </c>
      <c r="D453" s="5">
        <v>33.61</v>
      </c>
      <c r="E453" t="s">
        <v>341</v>
      </c>
      <c r="F453" t="s">
        <v>341</v>
      </c>
    </row>
    <row r="454" spans="1:6" x14ac:dyDescent="0.25">
      <c r="A454" s="7" t="s">
        <v>798</v>
      </c>
      <c r="B454" s="5">
        <v>14.31</v>
      </c>
      <c r="C454" s="5">
        <v>0.12</v>
      </c>
      <c r="D454" s="5">
        <v>33.46</v>
      </c>
      <c r="E454" t="s">
        <v>341</v>
      </c>
      <c r="F454" t="s">
        <v>341</v>
      </c>
    </row>
    <row r="455" spans="1:6" x14ac:dyDescent="0.25">
      <c r="A455" s="7" t="s">
        <v>799</v>
      </c>
      <c r="B455" s="5">
        <v>16.47</v>
      </c>
      <c r="C455" s="5">
        <v>0.1</v>
      </c>
      <c r="D455" s="5">
        <v>33.32</v>
      </c>
      <c r="E455" t="s">
        <v>341</v>
      </c>
      <c r="F455" t="s">
        <v>341</v>
      </c>
    </row>
    <row r="456" spans="1:6" x14ac:dyDescent="0.25">
      <c r="A456" s="7" t="s">
        <v>800</v>
      </c>
      <c r="B456" s="5">
        <v>15.26</v>
      </c>
      <c r="C456" s="5">
        <v>0.11</v>
      </c>
      <c r="D456" s="5">
        <v>33.1</v>
      </c>
      <c r="E456" t="s">
        <v>341</v>
      </c>
      <c r="F456" t="s">
        <v>341</v>
      </c>
    </row>
    <row r="457" spans="1:6" x14ac:dyDescent="0.25">
      <c r="A457" s="7" t="s">
        <v>801</v>
      </c>
      <c r="B457" s="5">
        <v>15.6</v>
      </c>
      <c r="C457" s="5">
        <v>0.11</v>
      </c>
      <c r="D457" s="5">
        <v>32.94</v>
      </c>
      <c r="E457" t="s">
        <v>341</v>
      </c>
      <c r="F457" t="s">
        <v>341</v>
      </c>
    </row>
    <row r="458" spans="1:6" x14ac:dyDescent="0.25">
      <c r="A458" s="7" t="s">
        <v>802</v>
      </c>
      <c r="B458" s="5">
        <v>16.72</v>
      </c>
      <c r="C458" s="5">
        <v>0.1</v>
      </c>
      <c r="D458" s="5">
        <v>32.83</v>
      </c>
      <c r="E458" t="s">
        <v>341</v>
      </c>
      <c r="F458" t="s">
        <v>341</v>
      </c>
    </row>
    <row r="459" spans="1:6" x14ac:dyDescent="0.25">
      <c r="A459" s="7" t="s">
        <v>803</v>
      </c>
      <c r="B459" s="5">
        <v>16.88</v>
      </c>
      <c r="C459" s="5">
        <v>0.08</v>
      </c>
      <c r="D459" s="5">
        <v>32.729999999999997</v>
      </c>
      <c r="E459" t="s">
        <v>341</v>
      </c>
      <c r="F459" t="s">
        <v>341</v>
      </c>
    </row>
    <row r="460" spans="1:6" x14ac:dyDescent="0.25">
      <c r="A460" s="7" t="s">
        <v>804</v>
      </c>
      <c r="B460" s="5">
        <v>14.89</v>
      </c>
      <c r="C460" s="5">
        <v>0.11</v>
      </c>
      <c r="D460" s="5">
        <v>32.67</v>
      </c>
      <c r="E460" t="s">
        <v>341</v>
      </c>
      <c r="F460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C1A07-A9AD-4957-8D41-87221862FBFD}">
  <dimension ref="A1:F458"/>
  <sheetViews>
    <sheetView topLeftCell="A439" workbookViewId="0">
      <selection activeCell="L15" sqref="L15"/>
    </sheetView>
  </sheetViews>
  <sheetFormatPr defaultRowHeight="15" x14ac:dyDescent="0.25"/>
  <cols>
    <col min="1" max="1" width="22.140625" customWidth="1"/>
    <col min="4" max="4" width="9.140625" style="4"/>
  </cols>
  <sheetData>
    <row r="1" spans="1:6" ht="27" thickBot="1" x14ac:dyDescent="0.3">
      <c r="A1" s="1" t="s">
        <v>291</v>
      </c>
      <c r="B1" s="2" t="s">
        <v>340</v>
      </c>
      <c r="C1" s="2" t="s">
        <v>345</v>
      </c>
      <c r="D1" s="2" t="s">
        <v>294</v>
      </c>
      <c r="E1" s="2" t="s">
        <v>344</v>
      </c>
      <c r="F1" s="2" t="s">
        <v>343</v>
      </c>
    </row>
    <row r="2" spans="1:6" x14ac:dyDescent="0.25">
      <c r="A2" t="s">
        <v>805</v>
      </c>
      <c r="B2">
        <v>18.13</v>
      </c>
      <c r="C2">
        <v>1.29</v>
      </c>
      <c r="D2" s="4">
        <v>37.76</v>
      </c>
      <c r="E2" t="s">
        <v>341</v>
      </c>
      <c r="F2" t="s">
        <v>341</v>
      </c>
    </row>
    <row r="3" spans="1:6" x14ac:dyDescent="0.25">
      <c r="A3" t="s">
        <v>806</v>
      </c>
      <c r="B3">
        <v>16.14</v>
      </c>
      <c r="C3">
        <v>1.47</v>
      </c>
      <c r="D3" s="4">
        <v>38.01</v>
      </c>
      <c r="E3" t="s">
        <v>341</v>
      </c>
      <c r="F3" t="s">
        <v>341</v>
      </c>
    </row>
    <row r="4" spans="1:6" x14ac:dyDescent="0.25">
      <c r="A4" t="s">
        <v>807</v>
      </c>
      <c r="B4">
        <v>17.05</v>
      </c>
      <c r="C4">
        <v>1.45</v>
      </c>
      <c r="D4" s="4">
        <v>38.32</v>
      </c>
      <c r="E4" t="s">
        <v>341</v>
      </c>
      <c r="F4" t="s">
        <v>341</v>
      </c>
    </row>
    <row r="5" spans="1:6" x14ac:dyDescent="0.25">
      <c r="A5" t="s">
        <v>808</v>
      </c>
      <c r="B5">
        <v>16.63</v>
      </c>
      <c r="C5">
        <v>1.5</v>
      </c>
      <c r="D5" s="4">
        <v>38.71</v>
      </c>
      <c r="E5" t="s">
        <v>341</v>
      </c>
      <c r="F5" t="s">
        <v>341</v>
      </c>
    </row>
    <row r="6" spans="1:6" x14ac:dyDescent="0.25">
      <c r="A6" t="s">
        <v>809</v>
      </c>
      <c r="B6">
        <v>15.55</v>
      </c>
      <c r="C6">
        <v>1.48</v>
      </c>
      <c r="D6" s="4">
        <v>39.06</v>
      </c>
      <c r="E6" t="s">
        <v>341</v>
      </c>
      <c r="F6" t="s">
        <v>341</v>
      </c>
    </row>
    <row r="7" spans="1:6" x14ac:dyDescent="0.25">
      <c r="A7" t="s">
        <v>810</v>
      </c>
      <c r="B7">
        <v>17.13</v>
      </c>
      <c r="C7">
        <v>1.41</v>
      </c>
      <c r="D7" s="4">
        <v>32.9</v>
      </c>
      <c r="E7" t="s">
        <v>341</v>
      </c>
      <c r="F7" t="s">
        <v>341</v>
      </c>
    </row>
    <row r="8" spans="1:6" x14ac:dyDescent="0.25">
      <c r="A8" t="s">
        <v>811</v>
      </c>
      <c r="B8">
        <v>17.420000000000002</v>
      </c>
      <c r="C8">
        <v>1.34</v>
      </c>
      <c r="D8" s="4">
        <v>35.22</v>
      </c>
      <c r="E8" t="s">
        <v>341</v>
      </c>
      <c r="F8" t="s">
        <v>341</v>
      </c>
    </row>
    <row r="9" spans="1:6" x14ac:dyDescent="0.25">
      <c r="A9" t="s">
        <v>812</v>
      </c>
      <c r="B9">
        <v>17.13</v>
      </c>
      <c r="C9">
        <v>1.41</v>
      </c>
      <c r="D9" s="4">
        <v>35.840000000000003</v>
      </c>
      <c r="E9" t="s">
        <v>341</v>
      </c>
      <c r="F9" t="s">
        <v>341</v>
      </c>
    </row>
    <row r="10" spans="1:6" x14ac:dyDescent="0.25">
      <c r="A10" t="s">
        <v>813</v>
      </c>
      <c r="B10">
        <v>17.75</v>
      </c>
      <c r="C10">
        <v>1.32</v>
      </c>
      <c r="D10" s="4">
        <v>36.409999999999997</v>
      </c>
      <c r="E10" t="s">
        <v>341</v>
      </c>
      <c r="F10" t="s">
        <v>341</v>
      </c>
    </row>
    <row r="11" spans="1:6" x14ac:dyDescent="0.25">
      <c r="A11" t="s">
        <v>814</v>
      </c>
      <c r="B11">
        <v>17.55</v>
      </c>
      <c r="C11">
        <v>1.4</v>
      </c>
      <c r="D11" s="4">
        <v>36.5</v>
      </c>
      <c r="E11" t="s">
        <v>341</v>
      </c>
      <c r="F11" t="s">
        <v>341</v>
      </c>
    </row>
    <row r="12" spans="1:6" x14ac:dyDescent="0.25">
      <c r="A12" t="s">
        <v>815</v>
      </c>
      <c r="B12">
        <v>16.22</v>
      </c>
      <c r="C12">
        <v>1.49</v>
      </c>
      <c r="D12" s="4">
        <v>36.99</v>
      </c>
      <c r="E12" t="s">
        <v>341</v>
      </c>
      <c r="F12" t="s">
        <v>341</v>
      </c>
    </row>
    <row r="13" spans="1:6" x14ac:dyDescent="0.25">
      <c r="A13" t="s">
        <v>816</v>
      </c>
      <c r="B13">
        <v>16.760000000000002</v>
      </c>
      <c r="C13">
        <v>1.47</v>
      </c>
      <c r="D13" s="4">
        <v>37.479999999999997</v>
      </c>
      <c r="E13" t="s">
        <v>341</v>
      </c>
      <c r="F13" t="s">
        <v>341</v>
      </c>
    </row>
    <row r="14" spans="1:6" x14ac:dyDescent="0.25">
      <c r="A14" t="s">
        <v>817</v>
      </c>
      <c r="B14">
        <v>16.43</v>
      </c>
      <c r="C14">
        <v>1.48</v>
      </c>
      <c r="D14" s="4">
        <v>37.97</v>
      </c>
      <c r="E14" t="s">
        <v>341</v>
      </c>
      <c r="F14" t="s">
        <v>341</v>
      </c>
    </row>
    <row r="15" spans="1:6" x14ac:dyDescent="0.25">
      <c r="A15" t="s">
        <v>818</v>
      </c>
      <c r="B15">
        <v>16.3</v>
      </c>
      <c r="C15">
        <v>1.5</v>
      </c>
      <c r="D15" s="4">
        <v>38.35</v>
      </c>
      <c r="E15" t="s">
        <v>341</v>
      </c>
      <c r="F15" t="s">
        <v>341</v>
      </c>
    </row>
    <row r="16" spans="1:6" x14ac:dyDescent="0.25">
      <c r="A16" t="s">
        <v>819</v>
      </c>
      <c r="B16">
        <v>15.64</v>
      </c>
      <c r="C16">
        <v>1.52</v>
      </c>
      <c r="D16" s="4">
        <v>38.770000000000003</v>
      </c>
      <c r="E16" t="s">
        <v>341</v>
      </c>
      <c r="F16" t="s">
        <v>341</v>
      </c>
    </row>
    <row r="17" spans="1:6" x14ac:dyDescent="0.25">
      <c r="A17" t="s">
        <v>820</v>
      </c>
      <c r="B17">
        <v>16.88</v>
      </c>
      <c r="C17">
        <v>1.47</v>
      </c>
      <c r="D17" s="4">
        <v>39.020000000000003</v>
      </c>
      <c r="E17" t="s">
        <v>341</v>
      </c>
      <c r="F17" t="s">
        <v>341</v>
      </c>
    </row>
    <row r="18" spans="1:6" x14ac:dyDescent="0.25">
      <c r="A18" t="s">
        <v>821</v>
      </c>
      <c r="B18">
        <v>17.38</v>
      </c>
      <c r="C18">
        <v>1.45</v>
      </c>
      <c r="D18" s="4">
        <v>38.840000000000003</v>
      </c>
      <c r="E18" t="s">
        <v>341</v>
      </c>
      <c r="F18" t="s">
        <v>341</v>
      </c>
    </row>
    <row r="19" spans="1:6" x14ac:dyDescent="0.25">
      <c r="A19" t="s">
        <v>822</v>
      </c>
      <c r="B19">
        <v>16.3</v>
      </c>
      <c r="C19">
        <v>1.53</v>
      </c>
      <c r="D19" s="4">
        <v>39.07</v>
      </c>
      <c r="E19" t="s">
        <v>341</v>
      </c>
      <c r="F19" t="s">
        <v>341</v>
      </c>
    </row>
    <row r="20" spans="1:6" x14ac:dyDescent="0.25">
      <c r="A20" t="s">
        <v>823</v>
      </c>
      <c r="B20">
        <v>17.3</v>
      </c>
      <c r="C20">
        <v>1.46</v>
      </c>
      <c r="D20" s="4">
        <v>39.25</v>
      </c>
      <c r="E20" t="s">
        <v>341</v>
      </c>
      <c r="F20" t="s">
        <v>341</v>
      </c>
    </row>
    <row r="21" spans="1:6" x14ac:dyDescent="0.25">
      <c r="A21" t="s">
        <v>824</v>
      </c>
      <c r="B21">
        <v>17.5</v>
      </c>
      <c r="C21">
        <v>1.36</v>
      </c>
      <c r="D21" s="4">
        <v>39.58</v>
      </c>
      <c r="E21" t="s">
        <v>341</v>
      </c>
      <c r="F21" t="s">
        <v>341</v>
      </c>
    </row>
    <row r="22" spans="1:6" x14ac:dyDescent="0.25">
      <c r="A22" t="s">
        <v>825</v>
      </c>
      <c r="B22">
        <v>16.84</v>
      </c>
      <c r="C22">
        <v>1.43</v>
      </c>
      <c r="D22" s="4">
        <v>39.96</v>
      </c>
      <c r="E22" t="s">
        <v>341</v>
      </c>
      <c r="F22" t="s">
        <v>341</v>
      </c>
    </row>
    <row r="23" spans="1:6" x14ac:dyDescent="0.25">
      <c r="A23" t="s">
        <v>826</v>
      </c>
      <c r="B23">
        <v>16.22</v>
      </c>
      <c r="C23">
        <v>1.37</v>
      </c>
      <c r="D23" s="4">
        <v>40.200000000000003</v>
      </c>
      <c r="E23" t="s">
        <v>341</v>
      </c>
      <c r="F23" t="s">
        <v>341</v>
      </c>
    </row>
    <row r="24" spans="1:6" x14ac:dyDescent="0.25">
      <c r="A24" t="s">
        <v>827</v>
      </c>
      <c r="B24">
        <v>17.670000000000002</v>
      </c>
      <c r="C24">
        <v>1.37</v>
      </c>
      <c r="D24" s="4">
        <v>40.24</v>
      </c>
      <c r="E24" t="s">
        <v>341</v>
      </c>
      <c r="F24" t="s">
        <v>341</v>
      </c>
    </row>
    <row r="25" spans="1:6" x14ac:dyDescent="0.25">
      <c r="A25" t="s">
        <v>828</v>
      </c>
      <c r="B25">
        <v>17.670000000000002</v>
      </c>
      <c r="C25">
        <v>1.4</v>
      </c>
      <c r="D25" s="4">
        <v>40.54</v>
      </c>
      <c r="E25" t="s">
        <v>341</v>
      </c>
      <c r="F25" t="s">
        <v>341</v>
      </c>
    </row>
    <row r="26" spans="1:6" x14ac:dyDescent="0.25">
      <c r="A26" t="s">
        <v>829</v>
      </c>
      <c r="B26">
        <v>16.670000000000002</v>
      </c>
      <c r="C26">
        <v>1.58</v>
      </c>
      <c r="D26" s="4">
        <v>40.92</v>
      </c>
      <c r="E26" t="s">
        <v>341</v>
      </c>
      <c r="F26" t="s">
        <v>341</v>
      </c>
    </row>
    <row r="27" spans="1:6" x14ac:dyDescent="0.25">
      <c r="A27" t="s">
        <v>830</v>
      </c>
      <c r="B27">
        <v>16.43</v>
      </c>
      <c r="C27">
        <v>1.6</v>
      </c>
      <c r="D27" s="4">
        <v>41.06</v>
      </c>
      <c r="E27" t="s">
        <v>341</v>
      </c>
      <c r="F27" t="s">
        <v>341</v>
      </c>
    </row>
    <row r="28" spans="1:6" x14ac:dyDescent="0.25">
      <c r="A28" t="s">
        <v>831</v>
      </c>
      <c r="B28">
        <v>16.18</v>
      </c>
      <c r="C28">
        <v>1.58</v>
      </c>
      <c r="D28" s="4">
        <v>41.15</v>
      </c>
      <c r="E28" t="s">
        <v>341</v>
      </c>
      <c r="F28" t="s">
        <v>341</v>
      </c>
    </row>
    <row r="29" spans="1:6" x14ac:dyDescent="0.25">
      <c r="A29" t="s">
        <v>832</v>
      </c>
      <c r="B29">
        <v>16.38</v>
      </c>
      <c r="C29">
        <v>1.56</v>
      </c>
      <c r="D29" s="4">
        <v>41.25</v>
      </c>
      <c r="E29" t="s">
        <v>341</v>
      </c>
      <c r="F29" t="s">
        <v>341</v>
      </c>
    </row>
    <row r="30" spans="1:6" x14ac:dyDescent="0.25">
      <c r="A30" t="s">
        <v>833</v>
      </c>
      <c r="B30">
        <v>17.63</v>
      </c>
      <c r="C30">
        <v>1.4</v>
      </c>
      <c r="D30" s="4">
        <v>41.35</v>
      </c>
      <c r="E30" t="s">
        <v>341</v>
      </c>
      <c r="F30" t="s">
        <v>341</v>
      </c>
    </row>
    <row r="31" spans="1:6" x14ac:dyDescent="0.25">
      <c r="A31" t="s">
        <v>834</v>
      </c>
      <c r="B31">
        <v>16.88</v>
      </c>
      <c r="C31">
        <v>1.53</v>
      </c>
      <c r="D31" s="4">
        <v>41.36</v>
      </c>
      <c r="E31" t="s">
        <v>341</v>
      </c>
      <c r="F31" t="s">
        <v>341</v>
      </c>
    </row>
    <row r="32" spans="1:6" x14ac:dyDescent="0.25">
      <c r="A32" t="s">
        <v>835</v>
      </c>
      <c r="B32">
        <v>17.38</v>
      </c>
      <c r="C32">
        <v>1.47</v>
      </c>
      <c r="D32" s="4">
        <v>41.36</v>
      </c>
      <c r="E32" t="s">
        <v>341</v>
      </c>
      <c r="F32" t="s">
        <v>341</v>
      </c>
    </row>
    <row r="33" spans="1:6" x14ac:dyDescent="0.25">
      <c r="A33" t="s">
        <v>836</v>
      </c>
      <c r="B33">
        <v>16.63</v>
      </c>
      <c r="C33">
        <v>1.55</v>
      </c>
      <c r="D33" s="4">
        <v>41.59</v>
      </c>
      <c r="E33" t="s">
        <v>341</v>
      </c>
      <c r="F33" t="s">
        <v>341</v>
      </c>
    </row>
    <row r="34" spans="1:6" x14ac:dyDescent="0.25">
      <c r="A34" t="s">
        <v>837</v>
      </c>
      <c r="B34">
        <v>17.260000000000002</v>
      </c>
      <c r="C34">
        <v>1.46</v>
      </c>
      <c r="D34" s="4">
        <v>41.64</v>
      </c>
      <c r="E34" t="s">
        <v>341</v>
      </c>
      <c r="F34" t="s">
        <v>341</v>
      </c>
    </row>
    <row r="35" spans="1:6" x14ac:dyDescent="0.25">
      <c r="A35" t="s">
        <v>838</v>
      </c>
      <c r="B35">
        <v>16.63</v>
      </c>
      <c r="C35">
        <v>1.55</v>
      </c>
      <c r="D35" s="4">
        <v>41.23</v>
      </c>
      <c r="E35" t="s">
        <v>341</v>
      </c>
      <c r="F35" t="s">
        <v>341</v>
      </c>
    </row>
    <row r="36" spans="1:6" x14ac:dyDescent="0.25">
      <c r="A36" t="s">
        <v>839</v>
      </c>
      <c r="B36">
        <v>17.5</v>
      </c>
      <c r="C36">
        <v>1.47</v>
      </c>
      <c r="D36" s="4">
        <v>41.35</v>
      </c>
      <c r="E36" t="s">
        <v>341</v>
      </c>
      <c r="F36" t="s">
        <v>341</v>
      </c>
    </row>
    <row r="37" spans="1:6" x14ac:dyDescent="0.25">
      <c r="A37" t="s">
        <v>840</v>
      </c>
      <c r="B37">
        <v>16.34</v>
      </c>
      <c r="C37">
        <v>1.63</v>
      </c>
      <c r="D37" s="4">
        <v>41.29</v>
      </c>
      <c r="E37" t="s">
        <v>341</v>
      </c>
      <c r="F37" t="s">
        <v>341</v>
      </c>
    </row>
    <row r="38" spans="1:6" x14ac:dyDescent="0.25">
      <c r="A38" t="s">
        <v>841</v>
      </c>
      <c r="B38">
        <v>17.34</v>
      </c>
      <c r="C38">
        <v>1.54</v>
      </c>
      <c r="D38" s="4">
        <v>41.39</v>
      </c>
      <c r="E38" t="s">
        <v>341</v>
      </c>
      <c r="F38" t="s">
        <v>341</v>
      </c>
    </row>
    <row r="39" spans="1:6" x14ac:dyDescent="0.25">
      <c r="A39" t="s">
        <v>842</v>
      </c>
      <c r="B39">
        <v>17.05</v>
      </c>
      <c r="C39">
        <v>1.65</v>
      </c>
      <c r="D39" s="4">
        <v>41.4</v>
      </c>
      <c r="E39" t="s">
        <v>341</v>
      </c>
      <c r="F39" t="s">
        <v>341</v>
      </c>
    </row>
    <row r="40" spans="1:6" x14ac:dyDescent="0.25">
      <c r="A40" t="s">
        <v>843</v>
      </c>
      <c r="B40">
        <v>16.34</v>
      </c>
      <c r="C40">
        <v>1.65</v>
      </c>
      <c r="D40" s="4">
        <v>41.46</v>
      </c>
      <c r="E40" t="s">
        <v>341</v>
      </c>
      <c r="F40" t="s">
        <v>341</v>
      </c>
    </row>
    <row r="41" spans="1:6" x14ac:dyDescent="0.25">
      <c r="A41" t="s">
        <v>844</v>
      </c>
      <c r="B41">
        <v>16.14</v>
      </c>
      <c r="C41">
        <v>1.65</v>
      </c>
      <c r="D41" s="4">
        <v>41.49</v>
      </c>
      <c r="E41" t="s">
        <v>341</v>
      </c>
      <c r="F41" t="s">
        <v>341</v>
      </c>
    </row>
    <row r="42" spans="1:6" x14ac:dyDescent="0.25">
      <c r="A42" t="s">
        <v>845</v>
      </c>
      <c r="B42">
        <v>17.34</v>
      </c>
      <c r="C42">
        <v>1.62</v>
      </c>
      <c r="D42" s="4">
        <v>41.48</v>
      </c>
      <c r="E42" t="s">
        <v>342</v>
      </c>
      <c r="F42" t="s">
        <v>342</v>
      </c>
    </row>
    <row r="43" spans="1:6" x14ac:dyDescent="0.25">
      <c r="A43" t="s">
        <v>846</v>
      </c>
      <c r="B43">
        <v>16.55</v>
      </c>
      <c r="C43">
        <v>1.7</v>
      </c>
      <c r="D43" s="4">
        <v>41.49</v>
      </c>
      <c r="E43" s="4" t="s">
        <v>342</v>
      </c>
      <c r="F43" s="4" t="s">
        <v>342</v>
      </c>
    </row>
    <row r="44" spans="1:6" x14ac:dyDescent="0.25">
      <c r="A44" t="s">
        <v>847</v>
      </c>
      <c r="B44">
        <v>17.420000000000002</v>
      </c>
      <c r="C44">
        <v>1.58</v>
      </c>
      <c r="D44" s="4">
        <v>41.53</v>
      </c>
      <c r="E44" s="4" t="s">
        <v>342</v>
      </c>
      <c r="F44" s="4" t="s">
        <v>342</v>
      </c>
    </row>
    <row r="45" spans="1:6" x14ac:dyDescent="0.25">
      <c r="A45" t="s">
        <v>848</v>
      </c>
      <c r="B45">
        <v>16.88</v>
      </c>
      <c r="C45">
        <v>1.61</v>
      </c>
      <c r="D45" s="4">
        <v>41.69</v>
      </c>
      <c r="E45" s="4" t="s">
        <v>342</v>
      </c>
      <c r="F45" s="4" t="s">
        <v>342</v>
      </c>
    </row>
    <row r="46" spans="1:6" x14ac:dyDescent="0.25">
      <c r="A46" t="s">
        <v>849</v>
      </c>
      <c r="B46">
        <v>16.3</v>
      </c>
      <c r="C46">
        <v>1.67</v>
      </c>
      <c r="D46" s="4">
        <v>41.9</v>
      </c>
      <c r="E46" s="4" t="s">
        <v>342</v>
      </c>
      <c r="F46" s="4" t="s">
        <v>342</v>
      </c>
    </row>
    <row r="47" spans="1:6" x14ac:dyDescent="0.25">
      <c r="A47" t="s">
        <v>850</v>
      </c>
      <c r="B47">
        <v>16.38</v>
      </c>
      <c r="C47">
        <v>1.7</v>
      </c>
      <c r="D47" s="4">
        <v>42.01</v>
      </c>
      <c r="E47" s="4" t="s">
        <v>341</v>
      </c>
      <c r="F47" s="4" t="s">
        <v>341</v>
      </c>
    </row>
    <row r="48" spans="1:6" x14ac:dyDescent="0.25">
      <c r="A48" t="s">
        <v>851</v>
      </c>
      <c r="B48">
        <v>17.05</v>
      </c>
      <c r="C48">
        <v>1.62</v>
      </c>
      <c r="D48" s="4">
        <v>42.96</v>
      </c>
      <c r="E48" s="4" t="s">
        <v>341</v>
      </c>
      <c r="F48" s="4" t="s">
        <v>341</v>
      </c>
    </row>
    <row r="49" spans="1:6" x14ac:dyDescent="0.25">
      <c r="A49" t="s">
        <v>852</v>
      </c>
      <c r="B49">
        <v>16.59</v>
      </c>
      <c r="C49">
        <v>1.65</v>
      </c>
      <c r="D49" s="4">
        <v>34.54</v>
      </c>
      <c r="E49" s="4" t="s">
        <v>341</v>
      </c>
      <c r="F49" s="4" t="s">
        <v>341</v>
      </c>
    </row>
    <row r="50" spans="1:6" x14ac:dyDescent="0.25">
      <c r="A50" t="s">
        <v>853</v>
      </c>
      <c r="B50">
        <v>15.68</v>
      </c>
      <c r="C50">
        <v>1.65</v>
      </c>
      <c r="D50" s="4">
        <v>34.619999999999997</v>
      </c>
      <c r="E50" s="4" t="s">
        <v>341</v>
      </c>
      <c r="F50" s="4" t="s">
        <v>341</v>
      </c>
    </row>
    <row r="51" spans="1:6" x14ac:dyDescent="0.25">
      <c r="A51" t="s">
        <v>854</v>
      </c>
      <c r="B51">
        <v>17.170000000000002</v>
      </c>
      <c r="C51">
        <v>1.55</v>
      </c>
      <c r="D51" s="4">
        <v>34.659999999999997</v>
      </c>
      <c r="E51" s="4" t="s">
        <v>341</v>
      </c>
      <c r="F51" s="4" t="s">
        <v>341</v>
      </c>
    </row>
    <row r="52" spans="1:6" x14ac:dyDescent="0.25">
      <c r="A52" t="s">
        <v>855</v>
      </c>
      <c r="B52">
        <v>16.3</v>
      </c>
      <c r="C52">
        <v>1.65</v>
      </c>
      <c r="D52" s="4">
        <v>33.11</v>
      </c>
      <c r="E52" s="4" t="s">
        <v>341</v>
      </c>
      <c r="F52" s="4" t="s">
        <v>341</v>
      </c>
    </row>
    <row r="53" spans="1:6" x14ac:dyDescent="0.25">
      <c r="A53" t="s">
        <v>856</v>
      </c>
      <c r="B53">
        <v>16.8</v>
      </c>
      <c r="C53">
        <v>1.61</v>
      </c>
      <c r="D53" s="4">
        <v>33.6</v>
      </c>
      <c r="E53" s="4" t="s">
        <v>341</v>
      </c>
      <c r="F53" s="4" t="s">
        <v>341</v>
      </c>
    </row>
    <row r="54" spans="1:6" x14ac:dyDescent="0.25">
      <c r="A54" t="s">
        <v>857</v>
      </c>
      <c r="B54">
        <v>16.63</v>
      </c>
      <c r="C54">
        <v>1.67</v>
      </c>
      <c r="D54" s="4">
        <v>34.979999999999997</v>
      </c>
      <c r="E54" s="4" t="s">
        <v>341</v>
      </c>
      <c r="F54" s="4" t="s">
        <v>341</v>
      </c>
    </row>
    <row r="55" spans="1:6" x14ac:dyDescent="0.25">
      <c r="A55" t="s">
        <v>858</v>
      </c>
      <c r="B55">
        <v>16.38</v>
      </c>
      <c r="C55">
        <v>1.72</v>
      </c>
      <c r="D55" s="4">
        <v>35.619999999999997</v>
      </c>
      <c r="E55" s="4" t="s">
        <v>341</v>
      </c>
      <c r="F55" s="4" t="s">
        <v>341</v>
      </c>
    </row>
    <row r="56" spans="1:6" x14ac:dyDescent="0.25">
      <c r="A56" t="s">
        <v>859</v>
      </c>
      <c r="B56">
        <v>16.920000000000002</v>
      </c>
      <c r="C56">
        <v>1.75</v>
      </c>
      <c r="D56" s="4">
        <v>37.08</v>
      </c>
      <c r="E56" s="4" t="s">
        <v>341</v>
      </c>
      <c r="F56" s="4" t="s">
        <v>341</v>
      </c>
    </row>
    <row r="57" spans="1:6" x14ac:dyDescent="0.25">
      <c r="A57" t="s">
        <v>860</v>
      </c>
      <c r="B57">
        <v>15.1</v>
      </c>
      <c r="C57">
        <v>1.82</v>
      </c>
      <c r="D57" s="4">
        <v>37.86</v>
      </c>
      <c r="E57" s="4" t="s">
        <v>341</v>
      </c>
      <c r="F57" s="4" t="s">
        <v>341</v>
      </c>
    </row>
    <row r="58" spans="1:6" x14ac:dyDescent="0.25">
      <c r="A58" t="s">
        <v>861</v>
      </c>
      <c r="B58">
        <v>16.55</v>
      </c>
      <c r="C58">
        <v>1.8</v>
      </c>
      <c r="D58" s="4">
        <v>38.450000000000003</v>
      </c>
      <c r="E58" s="4" t="s">
        <v>341</v>
      </c>
      <c r="F58" s="4" t="s">
        <v>341</v>
      </c>
    </row>
    <row r="59" spans="1:6" x14ac:dyDescent="0.25">
      <c r="A59" t="s">
        <v>862</v>
      </c>
      <c r="B59">
        <v>16.59</v>
      </c>
      <c r="C59">
        <v>1.81</v>
      </c>
      <c r="D59" s="4">
        <v>39.07</v>
      </c>
      <c r="E59" s="4" t="s">
        <v>341</v>
      </c>
      <c r="F59" s="4" t="s">
        <v>341</v>
      </c>
    </row>
    <row r="60" spans="1:6" x14ac:dyDescent="0.25">
      <c r="A60" t="s">
        <v>863</v>
      </c>
      <c r="B60">
        <v>17.05</v>
      </c>
      <c r="C60">
        <v>1.77</v>
      </c>
      <c r="D60" s="4">
        <v>39.520000000000003</v>
      </c>
      <c r="E60" s="4" t="s">
        <v>341</v>
      </c>
      <c r="F60" s="4" t="s">
        <v>341</v>
      </c>
    </row>
    <row r="61" spans="1:6" x14ac:dyDescent="0.25">
      <c r="A61" t="s">
        <v>864</v>
      </c>
      <c r="B61">
        <v>15.97</v>
      </c>
      <c r="C61">
        <v>1.85</v>
      </c>
      <c r="D61" s="4">
        <v>40.04</v>
      </c>
      <c r="E61" s="4" t="s">
        <v>341</v>
      </c>
      <c r="F61" s="4" t="s">
        <v>341</v>
      </c>
    </row>
    <row r="62" spans="1:6" x14ac:dyDescent="0.25">
      <c r="A62" t="s">
        <v>865</v>
      </c>
      <c r="B62">
        <v>16.670000000000002</v>
      </c>
      <c r="C62">
        <v>1.82</v>
      </c>
      <c r="D62" s="4">
        <v>40.49</v>
      </c>
      <c r="E62" s="4" t="s">
        <v>341</v>
      </c>
      <c r="F62" s="4" t="s">
        <v>341</v>
      </c>
    </row>
    <row r="63" spans="1:6" x14ac:dyDescent="0.25">
      <c r="A63" t="s">
        <v>866</v>
      </c>
      <c r="B63">
        <v>16.34</v>
      </c>
      <c r="C63">
        <v>1.86</v>
      </c>
      <c r="D63" s="4">
        <v>40.909999999999997</v>
      </c>
      <c r="E63" s="4" t="s">
        <v>341</v>
      </c>
      <c r="F63" s="4" t="s">
        <v>341</v>
      </c>
    </row>
    <row r="64" spans="1:6" x14ac:dyDescent="0.25">
      <c r="A64" t="s">
        <v>867</v>
      </c>
      <c r="B64">
        <v>16.920000000000002</v>
      </c>
      <c r="C64">
        <v>1.79</v>
      </c>
      <c r="D64" s="4">
        <v>41.3</v>
      </c>
      <c r="E64" s="4" t="s">
        <v>341</v>
      </c>
      <c r="F64" s="4" t="s">
        <v>341</v>
      </c>
    </row>
    <row r="65" spans="1:6" x14ac:dyDescent="0.25">
      <c r="A65" t="s">
        <v>868</v>
      </c>
      <c r="B65">
        <v>17.55</v>
      </c>
      <c r="C65">
        <v>1.68</v>
      </c>
      <c r="D65" s="4">
        <v>41.67</v>
      </c>
      <c r="E65" s="4" t="s">
        <v>341</v>
      </c>
      <c r="F65" s="4" t="s">
        <v>341</v>
      </c>
    </row>
    <row r="66" spans="1:6" x14ac:dyDescent="0.25">
      <c r="A66" t="s">
        <v>869</v>
      </c>
      <c r="B66">
        <v>17.38</v>
      </c>
      <c r="C66">
        <v>1.7</v>
      </c>
      <c r="D66" s="4">
        <v>41.94</v>
      </c>
      <c r="E66" s="4" t="s">
        <v>341</v>
      </c>
      <c r="F66" s="4" t="s">
        <v>341</v>
      </c>
    </row>
    <row r="67" spans="1:6" x14ac:dyDescent="0.25">
      <c r="A67" t="s">
        <v>870</v>
      </c>
      <c r="B67">
        <v>16.55</v>
      </c>
      <c r="C67">
        <v>1.82</v>
      </c>
      <c r="D67" s="4">
        <v>42.01</v>
      </c>
      <c r="E67" s="4" t="s">
        <v>341</v>
      </c>
      <c r="F67" s="4" t="s">
        <v>341</v>
      </c>
    </row>
    <row r="68" spans="1:6" x14ac:dyDescent="0.25">
      <c r="A68" t="s">
        <v>871</v>
      </c>
      <c r="B68">
        <v>16.55</v>
      </c>
      <c r="C68">
        <v>1.81</v>
      </c>
      <c r="D68" s="4">
        <v>35.299999999999997</v>
      </c>
      <c r="E68" s="4" t="s">
        <v>341</v>
      </c>
      <c r="F68" s="4" t="s">
        <v>341</v>
      </c>
    </row>
    <row r="69" spans="1:6" x14ac:dyDescent="0.25">
      <c r="A69" t="s">
        <v>872</v>
      </c>
      <c r="B69">
        <v>16.63</v>
      </c>
      <c r="C69">
        <v>1.76</v>
      </c>
      <c r="D69" s="4">
        <v>35.35</v>
      </c>
      <c r="E69" s="4" t="s">
        <v>341</v>
      </c>
      <c r="F69" s="4" t="s">
        <v>341</v>
      </c>
    </row>
    <row r="70" spans="1:6" x14ac:dyDescent="0.25">
      <c r="A70" t="s">
        <v>873</v>
      </c>
      <c r="B70">
        <v>17.420000000000002</v>
      </c>
      <c r="C70">
        <v>1.66</v>
      </c>
      <c r="D70" s="4">
        <v>35.4</v>
      </c>
      <c r="E70" s="4" t="s">
        <v>341</v>
      </c>
      <c r="F70" s="4" t="s">
        <v>341</v>
      </c>
    </row>
    <row r="71" spans="1:6" x14ac:dyDescent="0.25">
      <c r="A71" t="s">
        <v>874</v>
      </c>
      <c r="B71">
        <v>16.14</v>
      </c>
      <c r="C71">
        <v>1.7</v>
      </c>
      <c r="D71" s="4">
        <v>35.43</v>
      </c>
      <c r="E71" s="4" t="s">
        <v>341</v>
      </c>
      <c r="F71" s="4" t="s">
        <v>341</v>
      </c>
    </row>
    <row r="72" spans="1:6" x14ac:dyDescent="0.25">
      <c r="A72" t="s">
        <v>875</v>
      </c>
      <c r="B72">
        <v>17.05</v>
      </c>
      <c r="C72">
        <v>1.7</v>
      </c>
      <c r="D72" s="4">
        <v>35.47</v>
      </c>
      <c r="E72" s="4" t="s">
        <v>341</v>
      </c>
      <c r="F72" s="4" t="s">
        <v>341</v>
      </c>
    </row>
    <row r="73" spans="1:6" x14ac:dyDescent="0.25">
      <c r="A73" t="s">
        <v>876</v>
      </c>
      <c r="B73">
        <v>16.38</v>
      </c>
      <c r="C73">
        <v>1.74</v>
      </c>
      <c r="D73" s="4">
        <v>36.03</v>
      </c>
      <c r="E73" s="4" t="s">
        <v>341</v>
      </c>
      <c r="F73" s="4" t="s">
        <v>341</v>
      </c>
    </row>
    <row r="74" spans="1:6" x14ac:dyDescent="0.25">
      <c r="A74" t="s">
        <v>877</v>
      </c>
      <c r="B74">
        <v>17.05</v>
      </c>
      <c r="C74">
        <v>1.68</v>
      </c>
      <c r="D74" s="4">
        <v>36.9</v>
      </c>
      <c r="E74" s="4" t="s">
        <v>341</v>
      </c>
      <c r="F74" s="4" t="s">
        <v>341</v>
      </c>
    </row>
    <row r="75" spans="1:6" x14ac:dyDescent="0.25">
      <c r="A75" t="s">
        <v>878</v>
      </c>
      <c r="B75">
        <v>16.84</v>
      </c>
      <c r="C75">
        <v>1.78</v>
      </c>
      <c r="D75" s="4">
        <v>37.65</v>
      </c>
      <c r="E75" s="4" t="s">
        <v>341</v>
      </c>
      <c r="F75" s="4" t="s">
        <v>341</v>
      </c>
    </row>
    <row r="76" spans="1:6" x14ac:dyDescent="0.25">
      <c r="A76" t="s">
        <v>879</v>
      </c>
      <c r="B76">
        <v>16.05</v>
      </c>
      <c r="C76">
        <v>1.76</v>
      </c>
      <c r="D76" s="4">
        <v>38.369999999999997</v>
      </c>
      <c r="E76" s="4" t="s">
        <v>341</v>
      </c>
      <c r="F76" s="4" t="s">
        <v>341</v>
      </c>
    </row>
    <row r="77" spans="1:6" x14ac:dyDescent="0.25">
      <c r="A77" t="s">
        <v>880</v>
      </c>
      <c r="B77">
        <v>17.09</v>
      </c>
      <c r="C77">
        <v>1.67</v>
      </c>
      <c r="D77" s="4">
        <v>38.979999999999997</v>
      </c>
      <c r="E77" s="4" t="s">
        <v>341</v>
      </c>
      <c r="F77" s="4" t="s">
        <v>341</v>
      </c>
    </row>
    <row r="78" spans="1:6" x14ac:dyDescent="0.25">
      <c r="A78" t="s">
        <v>881</v>
      </c>
      <c r="B78">
        <v>17.34</v>
      </c>
      <c r="C78">
        <v>1.63</v>
      </c>
      <c r="D78" s="4">
        <v>39.479999999999997</v>
      </c>
      <c r="E78" s="4" t="s">
        <v>341</v>
      </c>
      <c r="F78" s="4" t="s">
        <v>341</v>
      </c>
    </row>
    <row r="79" spans="1:6" x14ac:dyDescent="0.25">
      <c r="A79" t="s">
        <v>882</v>
      </c>
      <c r="B79">
        <v>17.260000000000002</v>
      </c>
      <c r="C79">
        <v>1.69</v>
      </c>
      <c r="D79" s="4">
        <v>39.94</v>
      </c>
      <c r="E79" s="4" t="s">
        <v>341</v>
      </c>
      <c r="F79" s="4" t="s">
        <v>341</v>
      </c>
    </row>
    <row r="80" spans="1:6" x14ac:dyDescent="0.25">
      <c r="A80" t="s">
        <v>883</v>
      </c>
      <c r="B80">
        <v>18.09</v>
      </c>
      <c r="C80">
        <v>1.5</v>
      </c>
      <c r="D80" s="4">
        <v>40.36</v>
      </c>
      <c r="E80" s="4" t="s">
        <v>341</v>
      </c>
      <c r="F80" s="4" t="s">
        <v>341</v>
      </c>
    </row>
    <row r="81" spans="1:6" x14ac:dyDescent="0.25">
      <c r="A81" t="s">
        <v>884</v>
      </c>
      <c r="B81">
        <v>16.8</v>
      </c>
      <c r="C81">
        <v>1.79</v>
      </c>
      <c r="D81" s="4">
        <v>40.69</v>
      </c>
      <c r="E81" s="4" t="s">
        <v>341</v>
      </c>
      <c r="F81" s="4" t="s">
        <v>341</v>
      </c>
    </row>
    <row r="82" spans="1:6" x14ac:dyDescent="0.25">
      <c r="A82" t="s">
        <v>885</v>
      </c>
      <c r="B82">
        <v>18</v>
      </c>
      <c r="C82">
        <v>1.51</v>
      </c>
      <c r="D82" s="4">
        <v>40.94</v>
      </c>
      <c r="E82" s="4" t="s">
        <v>341</v>
      </c>
      <c r="F82" s="4" t="s">
        <v>341</v>
      </c>
    </row>
    <row r="83" spans="1:6" x14ac:dyDescent="0.25">
      <c r="A83" t="s">
        <v>886</v>
      </c>
      <c r="B83">
        <v>17.34</v>
      </c>
      <c r="C83">
        <v>1.69</v>
      </c>
      <c r="D83" s="4">
        <v>41.26</v>
      </c>
      <c r="E83" s="4" t="s">
        <v>341</v>
      </c>
      <c r="F83" s="4" t="s">
        <v>341</v>
      </c>
    </row>
    <row r="84" spans="1:6" x14ac:dyDescent="0.25">
      <c r="A84" t="s">
        <v>887</v>
      </c>
      <c r="B84">
        <v>16.97</v>
      </c>
      <c r="C84">
        <v>1.71</v>
      </c>
      <c r="D84" s="4">
        <v>41.68</v>
      </c>
      <c r="E84" s="4" t="s">
        <v>341</v>
      </c>
      <c r="F84" s="4" t="s">
        <v>341</v>
      </c>
    </row>
    <row r="85" spans="1:6" x14ac:dyDescent="0.25">
      <c r="A85" t="s">
        <v>888</v>
      </c>
      <c r="B85">
        <v>16.63</v>
      </c>
      <c r="C85">
        <v>1.73</v>
      </c>
      <c r="D85" s="4">
        <v>41.89</v>
      </c>
      <c r="E85" s="4" t="s">
        <v>341</v>
      </c>
      <c r="F85" s="4" t="s">
        <v>341</v>
      </c>
    </row>
    <row r="86" spans="1:6" x14ac:dyDescent="0.25">
      <c r="A86" t="s">
        <v>889</v>
      </c>
      <c r="B86">
        <v>16.14</v>
      </c>
      <c r="C86">
        <v>1.71</v>
      </c>
      <c r="D86" s="4">
        <v>42</v>
      </c>
      <c r="E86" s="4" t="s">
        <v>341</v>
      </c>
      <c r="F86" s="4" t="s">
        <v>341</v>
      </c>
    </row>
    <row r="87" spans="1:6" x14ac:dyDescent="0.25">
      <c r="A87" t="s">
        <v>890</v>
      </c>
      <c r="B87">
        <v>17.21</v>
      </c>
      <c r="C87">
        <v>1.62</v>
      </c>
      <c r="D87" s="4">
        <v>36</v>
      </c>
      <c r="E87" s="4" t="s">
        <v>341</v>
      </c>
      <c r="F87" s="4" t="s">
        <v>341</v>
      </c>
    </row>
    <row r="88" spans="1:6" x14ac:dyDescent="0.25">
      <c r="A88" t="s">
        <v>891</v>
      </c>
      <c r="B88">
        <v>17.88</v>
      </c>
      <c r="C88">
        <v>1.46</v>
      </c>
      <c r="D88" s="4">
        <v>35.99</v>
      </c>
      <c r="E88" s="4" t="s">
        <v>341</v>
      </c>
      <c r="F88" s="4" t="s">
        <v>341</v>
      </c>
    </row>
    <row r="89" spans="1:6" x14ac:dyDescent="0.25">
      <c r="A89" t="s">
        <v>892</v>
      </c>
      <c r="B89">
        <v>17.13</v>
      </c>
      <c r="C89">
        <v>1.61</v>
      </c>
      <c r="D89" s="4">
        <v>36.04</v>
      </c>
      <c r="E89" s="4" t="s">
        <v>341</v>
      </c>
      <c r="F89" s="4" t="s">
        <v>341</v>
      </c>
    </row>
    <row r="90" spans="1:6" x14ac:dyDescent="0.25">
      <c r="A90" t="s">
        <v>893</v>
      </c>
      <c r="B90">
        <v>17.55</v>
      </c>
      <c r="C90">
        <v>1.55</v>
      </c>
      <c r="D90" s="4">
        <v>36.08</v>
      </c>
      <c r="E90" s="4" t="s">
        <v>341</v>
      </c>
      <c r="F90" s="4" t="s">
        <v>341</v>
      </c>
    </row>
    <row r="91" spans="1:6" x14ac:dyDescent="0.25">
      <c r="A91" t="s">
        <v>894</v>
      </c>
      <c r="B91">
        <v>16.59</v>
      </c>
      <c r="C91">
        <v>1.7</v>
      </c>
      <c r="D91" s="4">
        <v>36.119999999999997</v>
      </c>
      <c r="E91" s="4" t="s">
        <v>341</v>
      </c>
      <c r="F91" s="4" t="s">
        <v>341</v>
      </c>
    </row>
    <row r="92" spans="1:6" x14ac:dyDescent="0.25">
      <c r="A92" t="s">
        <v>895</v>
      </c>
      <c r="B92">
        <v>16.34</v>
      </c>
      <c r="C92">
        <v>1.7</v>
      </c>
      <c r="D92" s="4">
        <v>36.44</v>
      </c>
      <c r="E92" t="s">
        <v>341</v>
      </c>
      <c r="F92" t="s">
        <v>341</v>
      </c>
    </row>
    <row r="93" spans="1:6" x14ac:dyDescent="0.25">
      <c r="A93" t="s">
        <v>896</v>
      </c>
      <c r="B93">
        <v>17.13</v>
      </c>
      <c r="C93">
        <v>1.61</v>
      </c>
      <c r="D93" s="4">
        <v>37.1</v>
      </c>
      <c r="E93" t="s">
        <v>341</v>
      </c>
      <c r="F93" t="s">
        <v>341</v>
      </c>
    </row>
    <row r="94" spans="1:6" x14ac:dyDescent="0.25">
      <c r="A94" t="s">
        <v>897</v>
      </c>
      <c r="B94">
        <v>16.47</v>
      </c>
      <c r="C94">
        <v>1.71</v>
      </c>
      <c r="D94" s="4">
        <v>37.72</v>
      </c>
      <c r="E94" t="s">
        <v>341</v>
      </c>
      <c r="F94" t="s">
        <v>341</v>
      </c>
    </row>
    <row r="95" spans="1:6" x14ac:dyDescent="0.25">
      <c r="A95" t="s">
        <v>898</v>
      </c>
      <c r="B95">
        <v>16.59</v>
      </c>
      <c r="C95">
        <v>1.7</v>
      </c>
      <c r="D95" s="4">
        <v>38.299999999999997</v>
      </c>
      <c r="E95" t="s">
        <v>341</v>
      </c>
      <c r="F95" t="s">
        <v>341</v>
      </c>
    </row>
    <row r="96" spans="1:6" x14ac:dyDescent="0.25">
      <c r="A96" t="s">
        <v>899</v>
      </c>
      <c r="B96">
        <v>16.97</v>
      </c>
      <c r="C96">
        <v>1.65</v>
      </c>
      <c r="D96" s="4">
        <v>38.79</v>
      </c>
      <c r="E96" t="s">
        <v>341</v>
      </c>
      <c r="F96" t="s">
        <v>341</v>
      </c>
    </row>
    <row r="97" spans="1:6" x14ac:dyDescent="0.25">
      <c r="A97" t="s">
        <v>900</v>
      </c>
      <c r="B97">
        <v>17.09</v>
      </c>
      <c r="C97">
        <v>1.63</v>
      </c>
      <c r="D97" s="4">
        <v>39.25</v>
      </c>
      <c r="E97" t="s">
        <v>341</v>
      </c>
      <c r="F97" t="s">
        <v>341</v>
      </c>
    </row>
    <row r="98" spans="1:6" x14ac:dyDescent="0.25">
      <c r="A98" t="s">
        <v>901</v>
      </c>
      <c r="B98">
        <v>17.13</v>
      </c>
      <c r="C98">
        <v>1.69</v>
      </c>
      <c r="D98" s="4">
        <v>39.590000000000003</v>
      </c>
      <c r="E98" t="s">
        <v>341</v>
      </c>
      <c r="F98" t="s">
        <v>341</v>
      </c>
    </row>
    <row r="99" spans="1:6" x14ac:dyDescent="0.25">
      <c r="A99" t="s">
        <v>902</v>
      </c>
      <c r="B99">
        <v>16.47</v>
      </c>
      <c r="C99">
        <v>1.74</v>
      </c>
      <c r="D99" s="4">
        <v>40.33</v>
      </c>
      <c r="E99" t="s">
        <v>341</v>
      </c>
      <c r="F99" t="s">
        <v>341</v>
      </c>
    </row>
    <row r="100" spans="1:6" x14ac:dyDescent="0.25">
      <c r="A100" t="s">
        <v>903</v>
      </c>
      <c r="B100">
        <v>17.010000000000002</v>
      </c>
      <c r="C100">
        <v>1.72</v>
      </c>
      <c r="D100" s="4">
        <v>40.659999999999997</v>
      </c>
      <c r="E100" t="s">
        <v>341</v>
      </c>
      <c r="F100" t="s">
        <v>341</v>
      </c>
    </row>
    <row r="101" spans="1:6" x14ac:dyDescent="0.25">
      <c r="A101" t="s">
        <v>904</v>
      </c>
      <c r="B101">
        <v>16.88</v>
      </c>
      <c r="C101">
        <v>1.73</v>
      </c>
      <c r="D101" s="4">
        <v>40.96</v>
      </c>
      <c r="E101" t="s">
        <v>341</v>
      </c>
      <c r="F101" t="s">
        <v>341</v>
      </c>
    </row>
    <row r="102" spans="1:6" x14ac:dyDescent="0.25">
      <c r="A102" t="s">
        <v>905</v>
      </c>
      <c r="B102">
        <v>17.55</v>
      </c>
      <c r="C102">
        <v>1.6</v>
      </c>
      <c r="D102" s="4">
        <v>41.23</v>
      </c>
      <c r="E102" s="4" t="s">
        <v>342</v>
      </c>
      <c r="F102" s="4" t="s">
        <v>342</v>
      </c>
    </row>
    <row r="103" spans="1:6" x14ac:dyDescent="0.25">
      <c r="A103" t="s">
        <v>906</v>
      </c>
      <c r="B103">
        <v>17.75</v>
      </c>
      <c r="C103">
        <v>1.53</v>
      </c>
      <c r="D103" s="4">
        <v>41.47</v>
      </c>
      <c r="E103" s="4" t="s">
        <v>342</v>
      </c>
      <c r="F103" s="4" t="s">
        <v>342</v>
      </c>
    </row>
    <row r="104" spans="1:6" x14ac:dyDescent="0.25">
      <c r="A104" t="s">
        <v>907</v>
      </c>
      <c r="B104">
        <v>16.22</v>
      </c>
      <c r="C104">
        <v>1.72</v>
      </c>
      <c r="D104" s="4">
        <v>41.7</v>
      </c>
      <c r="E104" s="4" t="s">
        <v>342</v>
      </c>
      <c r="F104" s="4" t="s">
        <v>342</v>
      </c>
    </row>
    <row r="105" spans="1:6" x14ac:dyDescent="0.25">
      <c r="A105" t="s">
        <v>908</v>
      </c>
      <c r="B105">
        <v>17.75</v>
      </c>
      <c r="C105">
        <v>1.49</v>
      </c>
      <c r="D105" s="4">
        <v>41.94</v>
      </c>
      <c r="E105" s="4" t="s">
        <v>342</v>
      </c>
      <c r="F105" s="4" t="s">
        <v>342</v>
      </c>
    </row>
    <row r="106" spans="1:6" x14ac:dyDescent="0.25">
      <c r="A106" t="s">
        <v>909</v>
      </c>
      <c r="B106">
        <v>17.420000000000002</v>
      </c>
      <c r="C106">
        <v>1.56</v>
      </c>
      <c r="D106" s="4">
        <v>42</v>
      </c>
      <c r="E106" s="4" t="s">
        <v>342</v>
      </c>
      <c r="F106" s="4" t="s">
        <v>342</v>
      </c>
    </row>
    <row r="107" spans="1:6" x14ac:dyDescent="0.25">
      <c r="A107" t="s">
        <v>910</v>
      </c>
      <c r="B107">
        <v>17.09</v>
      </c>
      <c r="C107">
        <v>1.64</v>
      </c>
      <c r="D107" s="4">
        <v>36.619999999999997</v>
      </c>
      <c r="E107" s="4" t="s">
        <v>342</v>
      </c>
      <c r="F107" s="4" t="s">
        <v>342</v>
      </c>
    </row>
    <row r="108" spans="1:6" x14ac:dyDescent="0.25">
      <c r="A108" t="s">
        <v>911</v>
      </c>
      <c r="B108">
        <v>16.43</v>
      </c>
      <c r="C108">
        <v>1.72</v>
      </c>
      <c r="D108" s="4">
        <v>36.6</v>
      </c>
      <c r="E108" s="4" t="s">
        <v>342</v>
      </c>
      <c r="F108" s="4" t="s">
        <v>342</v>
      </c>
    </row>
    <row r="109" spans="1:6" x14ac:dyDescent="0.25">
      <c r="A109" t="s">
        <v>912</v>
      </c>
      <c r="B109">
        <v>17.670000000000002</v>
      </c>
      <c r="C109">
        <v>1.56</v>
      </c>
      <c r="D109" s="4">
        <v>36.64</v>
      </c>
      <c r="E109" s="4" t="s">
        <v>341</v>
      </c>
      <c r="F109" s="4" t="s">
        <v>341</v>
      </c>
    </row>
    <row r="110" spans="1:6" x14ac:dyDescent="0.25">
      <c r="A110" t="s">
        <v>913</v>
      </c>
      <c r="B110">
        <v>16.14</v>
      </c>
      <c r="C110">
        <v>1.77</v>
      </c>
      <c r="D110" s="4">
        <v>36.67</v>
      </c>
      <c r="E110" s="4" t="s">
        <v>341</v>
      </c>
      <c r="F110" s="4" t="s">
        <v>341</v>
      </c>
    </row>
    <row r="111" spans="1:6" x14ac:dyDescent="0.25">
      <c r="A111" t="s">
        <v>914</v>
      </c>
      <c r="B111">
        <v>16.47</v>
      </c>
      <c r="C111">
        <v>1.79</v>
      </c>
      <c r="D111" s="4">
        <v>36.74</v>
      </c>
      <c r="E111" s="4" t="s">
        <v>341</v>
      </c>
      <c r="F111" s="4" t="s">
        <v>341</v>
      </c>
    </row>
    <row r="112" spans="1:6" x14ac:dyDescent="0.25">
      <c r="A112" t="s">
        <v>915</v>
      </c>
      <c r="B112">
        <v>16.55</v>
      </c>
      <c r="C112">
        <v>1.81</v>
      </c>
      <c r="D112" s="4">
        <v>37.18</v>
      </c>
      <c r="E112" s="4" t="s">
        <v>341</v>
      </c>
      <c r="F112" s="4" t="s">
        <v>341</v>
      </c>
    </row>
    <row r="113" spans="1:6" x14ac:dyDescent="0.25">
      <c r="A113" t="s">
        <v>916</v>
      </c>
      <c r="B113">
        <v>17.420000000000002</v>
      </c>
      <c r="C113">
        <v>1.65</v>
      </c>
      <c r="D113" s="4">
        <v>37.93</v>
      </c>
      <c r="E113" s="4" t="s">
        <v>341</v>
      </c>
      <c r="F113" s="4" t="s">
        <v>341</v>
      </c>
    </row>
    <row r="114" spans="1:6" x14ac:dyDescent="0.25">
      <c r="A114" t="s">
        <v>917</v>
      </c>
      <c r="B114">
        <v>15.18</v>
      </c>
      <c r="C114">
        <v>1.83</v>
      </c>
      <c r="D114" s="4">
        <v>38.56</v>
      </c>
      <c r="E114" s="4" t="s">
        <v>341</v>
      </c>
      <c r="F114" s="4" t="s">
        <v>341</v>
      </c>
    </row>
    <row r="115" spans="1:6" x14ac:dyDescent="0.25">
      <c r="A115" t="s">
        <v>918</v>
      </c>
      <c r="B115">
        <v>16.670000000000002</v>
      </c>
      <c r="C115">
        <v>1.76</v>
      </c>
      <c r="D115" s="4">
        <v>39.200000000000003</v>
      </c>
      <c r="E115" s="4" t="s">
        <v>341</v>
      </c>
      <c r="F115" s="4" t="s">
        <v>341</v>
      </c>
    </row>
    <row r="116" spans="1:6" x14ac:dyDescent="0.25">
      <c r="A116" t="s">
        <v>919</v>
      </c>
      <c r="B116">
        <v>16.510000000000002</v>
      </c>
      <c r="C116">
        <v>1.79</v>
      </c>
      <c r="D116" s="4">
        <v>39.75</v>
      </c>
      <c r="E116" s="4" t="s">
        <v>341</v>
      </c>
      <c r="F116" s="4" t="s">
        <v>341</v>
      </c>
    </row>
    <row r="117" spans="1:6" x14ac:dyDescent="0.25">
      <c r="A117" t="s">
        <v>920</v>
      </c>
      <c r="B117">
        <v>17.3</v>
      </c>
      <c r="C117">
        <v>1.72</v>
      </c>
      <c r="D117" s="4">
        <v>40.299999999999997</v>
      </c>
      <c r="E117" s="4" t="s">
        <v>341</v>
      </c>
      <c r="F117" s="4" t="s">
        <v>341</v>
      </c>
    </row>
    <row r="118" spans="1:6" x14ac:dyDescent="0.25">
      <c r="A118" t="s">
        <v>921</v>
      </c>
      <c r="B118">
        <v>16.59</v>
      </c>
      <c r="C118">
        <v>1.83</v>
      </c>
      <c r="D118" s="4">
        <v>40.83</v>
      </c>
      <c r="E118" s="4" t="s">
        <v>341</v>
      </c>
      <c r="F118" s="4" t="s">
        <v>341</v>
      </c>
    </row>
    <row r="119" spans="1:6" x14ac:dyDescent="0.25">
      <c r="A119" t="s">
        <v>922</v>
      </c>
      <c r="B119">
        <v>17.09</v>
      </c>
      <c r="C119">
        <v>1.76</v>
      </c>
      <c r="D119" s="4">
        <v>41.15</v>
      </c>
      <c r="E119" s="4" t="s">
        <v>341</v>
      </c>
      <c r="F119" s="4" t="s">
        <v>341</v>
      </c>
    </row>
    <row r="120" spans="1:6" x14ac:dyDescent="0.25">
      <c r="A120" t="s">
        <v>923</v>
      </c>
      <c r="B120">
        <v>16.670000000000002</v>
      </c>
      <c r="C120">
        <v>1.83</v>
      </c>
      <c r="D120" s="4">
        <v>41.42</v>
      </c>
      <c r="E120" s="4" t="s">
        <v>341</v>
      </c>
      <c r="F120" s="4" t="s">
        <v>341</v>
      </c>
    </row>
    <row r="121" spans="1:6" x14ac:dyDescent="0.25">
      <c r="A121" t="s">
        <v>924</v>
      </c>
      <c r="B121">
        <v>17.34</v>
      </c>
      <c r="C121">
        <v>1.75</v>
      </c>
      <c r="D121" s="4">
        <v>41.74</v>
      </c>
      <c r="E121" s="4" t="s">
        <v>341</v>
      </c>
      <c r="F121" s="4" t="s">
        <v>341</v>
      </c>
    </row>
    <row r="122" spans="1:6" x14ac:dyDescent="0.25">
      <c r="A122" t="s">
        <v>925</v>
      </c>
      <c r="B122">
        <v>17.09</v>
      </c>
      <c r="C122">
        <v>1.81</v>
      </c>
      <c r="D122" s="4">
        <v>42.01</v>
      </c>
      <c r="E122" s="4" t="s">
        <v>341</v>
      </c>
      <c r="F122" s="4" t="s">
        <v>341</v>
      </c>
    </row>
    <row r="123" spans="1:6" x14ac:dyDescent="0.25">
      <c r="A123" t="s">
        <v>926</v>
      </c>
      <c r="B123">
        <v>16.72</v>
      </c>
      <c r="C123">
        <v>1.85</v>
      </c>
      <c r="D123" s="4">
        <v>40.549999999999997</v>
      </c>
      <c r="E123" s="4" t="s">
        <v>341</v>
      </c>
      <c r="F123" s="4" t="s">
        <v>341</v>
      </c>
    </row>
    <row r="124" spans="1:6" x14ac:dyDescent="0.25">
      <c r="A124" t="s">
        <v>927</v>
      </c>
      <c r="B124">
        <v>15.18</v>
      </c>
      <c r="C124">
        <v>1.89</v>
      </c>
      <c r="D124" s="4">
        <v>39.14</v>
      </c>
      <c r="E124" s="4" t="s">
        <v>341</v>
      </c>
      <c r="F124" s="4" t="s">
        <v>341</v>
      </c>
    </row>
    <row r="125" spans="1:6" x14ac:dyDescent="0.25">
      <c r="A125" t="s">
        <v>928</v>
      </c>
      <c r="B125">
        <v>16.38</v>
      </c>
      <c r="C125">
        <v>1.84</v>
      </c>
      <c r="D125" s="4">
        <v>39.15</v>
      </c>
      <c r="E125" s="4" t="s">
        <v>341</v>
      </c>
      <c r="F125" s="4" t="s">
        <v>341</v>
      </c>
    </row>
    <row r="126" spans="1:6" x14ac:dyDescent="0.25">
      <c r="A126" t="s">
        <v>929</v>
      </c>
      <c r="B126">
        <v>15.72</v>
      </c>
      <c r="C126">
        <v>1.85</v>
      </c>
      <c r="D126" s="4">
        <v>39.18</v>
      </c>
      <c r="E126" s="4" t="s">
        <v>341</v>
      </c>
      <c r="F126" s="4" t="s">
        <v>341</v>
      </c>
    </row>
    <row r="127" spans="1:6" x14ac:dyDescent="0.25">
      <c r="A127" t="s">
        <v>930</v>
      </c>
      <c r="B127">
        <v>16.97</v>
      </c>
      <c r="C127">
        <v>1.77</v>
      </c>
      <c r="D127" s="4">
        <v>39.24</v>
      </c>
      <c r="E127" s="4" t="s">
        <v>341</v>
      </c>
      <c r="F127" s="4" t="s">
        <v>341</v>
      </c>
    </row>
    <row r="128" spans="1:6" x14ac:dyDescent="0.25">
      <c r="A128" t="s">
        <v>931</v>
      </c>
      <c r="B128">
        <v>17.79</v>
      </c>
      <c r="C128">
        <v>1.57</v>
      </c>
      <c r="D128" s="4">
        <v>39.33</v>
      </c>
      <c r="E128" s="4" t="s">
        <v>341</v>
      </c>
      <c r="F128" s="4" t="s">
        <v>341</v>
      </c>
    </row>
    <row r="129" spans="1:6" x14ac:dyDescent="0.25">
      <c r="A129" t="s">
        <v>932</v>
      </c>
      <c r="B129">
        <v>17.75</v>
      </c>
      <c r="C129">
        <v>1.62</v>
      </c>
      <c r="D129" s="4">
        <v>40.08</v>
      </c>
      <c r="E129" s="4" t="s">
        <v>341</v>
      </c>
      <c r="F129" s="4" t="s">
        <v>341</v>
      </c>
    </row>
    <row r="130" spans="1:6" x14ac:dyDescent="0.25">
      <c r="A130" t="s">
        <v>933</v>
      </c>
      <c r="B130">
        <v>16.670000000000002</v>
      </c>
      <c r="C130">
        <v>1.79</v>
      </c>
      <c r="D130" s="4">
        <v>40.83</v>
      </c>
      <c r="E130" s="4" t="s">
        <v>341</v>
      </c>
      <c r="F130" s="4" t="s">
        <v>341</v>
      </c>
    </row>
    <row r="131" spans="1:6" x14ac:dyDescent="0.25">
      <c r="A131" t="s">
        <v>934</v>
      </c>
      <c r="B131">
        <v>16.47</v>
      </c>
      <c r="C131">
        <v>1.77</v>
      </c>
      <c r="D131" s="4">
        <v>41.58</v>
      </c>
      <c r="E131" s="4" t="s">
        <v>341</v>
      </c>
      <c r="F131" s="4" t="s">
        <v>341</v>
      </c>
    </row>
    <row r="132" spans="1:6" x14ac:dyDescent="0.25">
      <c r="A132" t="s">
        <v>935</v>
      </c>
      <c r="B132">
        <v>16.59</v>
      </c>
      <c r="C132">
        <v>1.76</v>
      </c>
      <c r="D132" s="4">
        <v>42.22</v>
      </c>
      <c r="E132" s="4" t="s">
        <v>341</v>
      </c>
      <c r="F132" s="4" t="s">
        <v>341</v>
      </c>
    </row>
    <row r="133" spans="1:6" x14ac:dyDescent="0.25">
      <c r="A133" t="s">
        <v>936</v>
      </c>
      <c r="B133">
        <v>17.34</v>
      </c>
      <c r="C133">
        <v>1.7</v>
      </c>
      <c r="D133" s="4">
        <v>42.75</v>
      </c>
      <c r="E133" s="4" t="s">
        <v>341</v>
      </c>
      <c r="F133" s="4" t="s">
        <v>341</v>
      </c>
    </row>
    <row r="134" spans="1:6" x14ac:dyDescent="0.25">
      <c r="A134" t="s">
        <v>937</v>
      </c>
      <c r="B134">
        <v>17.05</v>
      </c>
      <c r="C134">
        <v>1.7</v>
      </c>
      <c r="D134" s="4">
        <v>43.2</v>
      </c>
      <c r="E134" s="4" t="s">
        <v>341</v>
      </c>
      <c r="F134" s="4" t="s">
        <v>341</v>
      </c>
    </row>
    <row r="135" spans="1:6" x14ac:dyDescent="0.25">
      <c r="A135" t="s">
        <v>938</v>
      </c>
      <c r="B135">
        <v>17.05</v>
      </c>
      <c r="C135">
        <v>1.58</v>
      </c>
      <c r="D135" s="4">
        <v>43.59</v>
      </c>
      <c r="E135" s="4" t="s">
        <v>341</v>
      </c>
      <c r="F135" s="4" t="s">
        <v>341</v>
      </c>
    </row>
    <row r="136" spans="1:6" x14ac:dyDescent="0.25">
      <c r="A136" t="s">
        <v>939</v>
      </c>
      <c r="B136">
        <v>16.8</v>
      </c>
      <c r="C136">
        <v>1.67</v>
      </c>
      <c r="D136" s="4">
        <v>43.96</v>
      </c>
      <c r="E136" s="4" t="s">
        <v>341</v>
      </c>
      <c r="F136" s="4" t="s">
        <v>341</v>
      </c>
    </row>
    <row r="137" spans="1:6" x14ac:dyDescent="0.25">
      <c r="A137" t="s">
        <v>940</v>
      </c>
      <c r="B137">
        <v>16.3</v>
      </c>
      <c r="C137">
        <v>1.71</v>
      </c>
      <c r="D137" s="4">
        <v>44</v>
      </c>
      <c r="E137" s="4" t="s">
        <v>341</v>
      </c>
      <c r="F137" s="4" t="s">
        <v>341</v>
      </c>
    </row>
    <row r="138" spans="1:6" x14ac:dyDescent="0.25">
      <c r="A138" t="s">
        <v>941</v>
      </c>
      <c r="B138">
        <v>17.3</v>
      </c>
      <c r="C138">
        <v>1.63</v>
      </c>
      <c r="D138" s="4">
        <v>39.64</v>
      </c>
      <c r="E138" s="4" t="s">
        <v>341</v>
      </c>
      <c r="F138" s="4" t="s">
        <v>341</v>
      </c>
    </row>
    <row r="139" spans="1:6" x14ac:dyDescent="0.25">
      <c r="A139" t="s">
        <v>942</v>
      </c>
      <c r="B139">
        <v>15.93</v>
      </c>
      <c r="C139">
        <v>1.76</v>
      </c>
      <c r="D139" s="4">
        <v>39.93</v>
      </c>
      <c r="E139" s="4" t="s">
        <v>341</v>
      </c>
      <c r="F139" s="4" t="s">
        <v>341</v>
      </c>
    </row>
    <row r="140" spans="1:6" x14ac:dyDescent="0.25">
      <c r="A140" t="s">
        <v>943</v>
      </c>
      <c r="B140">
        <v>17.170000000000002</v>
      </c>
      <c r="C140">
        <v>1.66</v>
      </c>
      <c r="D140" s="4">
        <v>40.03</v>
      </c>
      <c r="E140" s="4" t="s">
        <v>341</v>
      </c>
      <c r="F140" s="4" t="s">
        <v>341</v>
      </c>
    </row>
    <row r="141" spans="1:6" x14ac:dyDescent="0.25">
      <c r="A141" t="s">
        <v>944</v>
      </c>
      <c r="B141">
        <v>16.18</v>
      </c>
      <c r="C141">
        <v>1.78</v>
      </c>
      <c r="D141" s="4">
        <v>40.049999999999997</v>
      </c>
      <c r="E141" s="4" t="s">
        <v>341</v>
      </c>
      <c r="F141" s="4" t="s">
        <v>341</v>
      </c>
    </row>
    <row r="142" spans="1:6" x14ac:dyDescent="0.25">
      <c r="A142" t="s">
        <v>945</v>
      </c>
      <c r="B142">
        <v>16.47</v>
      </c>
      <c r="C142">
        <v>1.66</v>
      </c>
      <c r="D142" s="4">
        <v>40</v>
      </c>
      <c r="E142" s="4" t="s">
        <v>341</v>
      </c>
      <c r="F142" s="4" t="s">
        <v>341</v>
      </c>
    </row>
    <row r="143" spans="1:6" x14ac:dyDescent="0.25">
      <c r="A143" t="s">
        <v>946</v>
      </c>
      <c r="B143">
        <v>17.09</v>
      </c>
      <c r="C143">
        <v>1.72</v>
      </c>
      <c r="D143" s="4">
        <v>40.42</v>
      </c>
      <c r="E143" s="4" t="s">
        <v>341</v>
      </c>
      <c r="F143" s="4" t="s">
        <v>341</v>
      </c>
    </row>
    <row r="144" spans="1:6" x14ac:dyDescent="0.25">
      <c r="A144" t="s">
        <v>947</v>
      </c>
      <c r="B144">
        <v>17.63</v>
      </c>
      <c r="C144">
        <v>1.61</v>
      </c>
      <c r="D144" s="4">
        <v>41.11</v>
      </c>
      <c r="E144" s="4" t="s">
        <v>341</v>
      </c>
      <c r="F144" s="4" t="s">
        <v>341</v>
      </c>
    </row>
    <row r="145" spans="1:6" x14ac:dyDescent="0.25">
      <c r="A145" t="s">
        <v>948</v>
      </c>
      <c r="B145">
        <v>16.8</v>
      </c>
      <c r="C145">
        <v>1.75</v>
      </c>
      <c r="D145" s="4">
        <v>41.71</v>
      </c>
      <c r="E145" s="4" t="s">
        <v>341</v>
      </c>
      <c r="F145" s="4" t="s">
        <v>341</v>
      </c>
    </row>
    <row r="146" spans="1:6" x14ac:dyDescent="0.25">
      <c r="A146" t="s">
        <v>949</v>
      </c>
      <c r="B146">
        <v>17.05</v>
      </c>
      <c r="C146">
        <v>1.67</v>
      </c>
      <c r="D146" s="4">
        <v>42.3</v>
      </c>
      <c r="E146" s="4" t="s">
        <v>341</v>
      </c>
      <c r="F146" s="4" t="s">
        <v>341</v>
      </c>
    </row>
    <row r="147" spans="1:6" x14ac:dyDescent="0.25">
      <c r="A147" t="s">
        <v>950</v>
      </c>
      <c r="B147">
        <v>16.670000000000002</v>
      </c>
      <c r="C147">
        <v>1.76</v>
      </c>
      <c r="D147" s="4">
        <v>42.88</v>
      </c>
      <c r="E147" s="4" t="s">
        <v>341</v>
      </c>
      <c r="F147" s="4" t="s">
        <v>341</v>
      </c>
    </row>
    <row r="148" spans="1:6" x14ac:dyDescent="0.25">
      <c r="A148" t="s">
        <v>951</v>
      </c>
      <c r="B148">
        <v>16.14</v>
      </c>
      <c r="C148">
        <v>1.77</v>
      </c>
      <c r="D148" s="4">
        <v>43.4</v>
      </c>
      <c r="E148" s="4" t="s">
        <v>341</v>
      </c>
      <c r="F148" s="4" t="s">
        <v>341</v>
      </c>
    </row>
    <row r="149" spans="1:6" x14ac:dyDescent="0.25">
      <c r="A149" t="s">
        <v>952</v>
      </c>
      <c r="B149">
        <v>16.14</v>
      </c>
      <c r="C149">
        <v>1.78</v>
      </c>
      <c r="D149" s="4">
        <v>43.83</v>
      </c>
      <c r="E149" s="4" t="s">
        <v>341</v>
      </c>
      <c r="F149" s="4" t="s">
        <v>341</v>
      </c>
    </row>
    <row r="150" spans="1:6" x14ac:dyDescent="0.25">
      <c r="A150" t="s">
        <v>953</v>
      </c>
      <c r="B150">
        <v>16.22</v>
      </c>
      <c r="C150">
        <v>1.76</v>
      </c>
      <c r="D150" s="4">
        <v>44.01</v>
      </c>
      <c r="E150" s="4" t="s">
        <v>341</v>
      </c>
      <c r="F150" s="4" t="s">
        <v>341</v>
      </c>
    </row>
    <row r="151" spans="1:6" x14ac:dyDescent="0.25">
      <c r="A151" t="s">
        <v>954</v>
      </c>
      <c r="B151">
        <v>15.84</v>
      </c>
      <c r="C151">
        <v>1.8</v>
      </c>
      <c r="D151" s="4">
        <v>40.56</v>
      </c>
      <c r="E151" s="4" t="s">
        <v>341</v>
      </c>
      <c r="F151" s="4" t="s">
        <v>341</v>
      </c>
    </row>
    <row r="152" spans="1:6" x14ac:dyDescent="0.25">
      <c r="A152" t="s">
        <v>955</v>
      </c>
      <c r="B152">
        <v>16.18</v>
      </c>
      <c r="C152">
        <v>1.79</v>
      </c>
      <c r="D152" s="4">
        <v>40.51</v>
      </c>
      <c r="E152" s="4" t="s">
        <v>341</v>
      </c>
      <c r="F152" s="4" t="s">
        <v>341</v>
      </c>
    </row>
    <row r="153" spans="1:6" x14ac:dyDescent="0.25">
      <c r="A153" t="s">
        <v>956</v>
      </c>
      <c r="B153">
        <v>17.420000000000002</v>
      </c>
      <c r="C153">
        <v>1.64</v>
      </c>
      <c r="D153" s="4">
        <v>40.549999999999997</v>
      </c>
      <c r="E153" s="4" t="s">
        <v>341</v>
      </c>
      <c r="F153" s="4" t="s">
        <v>341</v>
      </c>
    </row>
    <row r="154" spans="1:6" x14ac:dyDescent="0.25">
      <c r="A154" t="s">
        <v>957</v>
      </c>
      <c r="B154">
        <v>17.3</v>
      </c>
      <c r="C154">
        <v>1.65</v>
      </c>
      <c r="D154" s="4">
        <v>40.630000000000003</v>
      </c>
      <c r="E154" s="4" t="s">
        <v>341</v>
      </c>
      <c r="F154" s="4" t="s">
        <v>341</v>
      </c>
    </row>
    <row r="155" spans="1:6" x14ac:dyDescent="0.25">
      <c r="A155" t="s">
        <v>958</v>
      </c>
      <c r="B155">
        <v>16.05</v>
      </c>
      <c r="C155">
        <v>1.78</v>
      </c>
      <c r="D155" s="4">
        <v>40.909999999999997</v>
      </c>
      <c r="E155" s="4" t="s">
        <v>341</v>
      </c>
      <c r="F155" s="4" t="s">
        <v>341</v>
      </c>
    </row>
    <row r="156" spans="1:6" x14ac:dyDescent="0.25">
      <c r="A156" t="s">
        <v>959</v>
      </c>
      <c r="B156">
        <v>16.63</v>
      </c>
      <c r="C156">
        <v>1.74</v>
      </c>
      <c r="D156" s="4">
        <v>41.48</v>
      </c>
      <c r="E156" s="4" t="s">
        <v>341</v>
      </c>
      <c r="F156" s="4" t="s">
        <v>341</v>
      </c>
    </row>
    <row r="157" spans="1:6" x14ac:dyDescent="0.25">
      <c r="A157" t="s">
        <v>960</v>
      </c>
      <c r="B157">
        <v>15.97</v>
      </c>
      <c r="C157">
        <v>1.77</v>
      </c>
      <c r="D157" s="4">
        <v>41.98</v>
      </c>
      <c r="E157" s="4" t="s">
        <v>341</v>
      </c>
      <c r="F157" s="4" t="s">
        <v>341</v>
      </c>
    </row>
    <row r="158" spans="1:6" x14ac:dyDescent="0.25">
      <c r="A158" t="s">
        <v>961</v>
      </c>
      <c r="B158">
        <v>17.170000000000002</v>
      </c>
      <c r="C158">
        <v>0.21</v>
      </c>
      <c r="D158" s="4">
        <v>42.41</v>
      </c>
      <c r="E158" s="4" t="s">
        <v>341</v>
      </c>
      <c r="F158" s="4" t="s">
        <v>341</v>
      </c>
    </row>
    <row r="159" spans="1:6" x14ac:dyDescent="0.25">
      <c r="A159" t="s">
        <v>962</v>
      </c>
      <c r="B159">
        <v>17.05</v>
      </c>
      <c r="C159">
        <v>2</v>
      </c>
      <c r="D159" s="4">
        <v>42.73</v>
      </c>
      <c r="E159" s="4" t="s">
        <v>341</v>
      </c>
      <c r="F159" s="4" t="s">
        <v>341</v>
      </c>
    </row>
    <row r="160" spans="1:6" x14ac:dyDescent="0.25">
      <c r="A160" t="s">
        <v>963</v>
      </c>
      <c r="B160">
        <v>16.8</v>
      </c>
      <c r="C160">
        <v>2.0499999999999998</v>
      </c>
      <c r="D160" s="4">
        <v>42.99</v>
      </c>
      <c r="E160" s="4" t="s">
        <v>341</v>
      </c>
      <c r="F160" s="4" t="s">
        <v>341</v>
      </c>
    </row>
    <row r="161" spans="1:6" x14ac:dyDescent="0.25">
      <c r="A161" t="s">
        <v>964</v>
      </c>
      <c r="B161">
        <v>16.05</v>
      </c>
      <c r="C161">
        <v>2.11</v>
      </c>
      <c r="D161" s="4">
        <v>43.24</v>
      </c>
      <c r="E161" s="4" t="s">
        <v>341</v>
      </c>
      <c r="F161" s="4" t="s">
        <v>341</v>
      </c>
    </row>
    <row r="162" spans="1:6" x14ac:dyDescent="0.25">
      <c r="A162" t="s">
        <v>965</v>
      </c>
      <c r="B162">
        <v>16.59</v>
      </c>
      <c r="C162">
        <v>2.09</v>
      </c>
      <c r="D162" s="4">
        <v>43.65</v>
      </c>
      <c r="E162" s="4" t="s">
        <v>341</v>
      </c>
      <c r="F162" s="4" t="s">
        <v>341</v>
      </c>
    </row>
    <row r="163" spans="1:6" x14ac:dyDescent="0.25">
      <c r="A163" t="s">
        <v>966</v>
      </c>
      <c r="B163">
        <v>16.22</v>
      </c>
      <c r="C163">
        <v>2.12</v>
      </c>
      <c r="D163" s="4">
        <v>43.91</v>
      </c>
      <c r="E163" s="4" t="s">
        <v>341</v>
      </c>
      <c r="F163" s="4" t="s">
        <v>341</v>
      </c>
    </row>
    <row r="164" spans="1:6" x14ac:dyDescent="0.25">
      <c r="A164" t="s">
        <v>967</v>
      </c>
      <c r="B164">
        <v>17.420000000000002</v>
      </c>
      <c r="C164">
        <v>1.91</v>
      </c>
      <c r="D164" s="4">
        <v>44.01</v>
      </c>
      <c r="E164" s="4" t="s">
        <v>341</v>
      </c>
      <c r="F164" s="4" t="s">
        <v>341</v>
      </c>
    </row>
    <row r="165" spans="1:6" x14ac:dyDescent="0.25">
      <c r="A165" t="s">
        <v>968</v>
      </c>
      <c r="B165">
        <v>16.55</v>
      </c>
      <c r="C165">
        <v>2.0699999999999998</v>
      </c>
      <c r="D165" s="4">
        <v>40.58</v>
      </c>
      <c r="E165" s="4" t="s">
        <v>341</v>
      </c>
      <c r="F165" s="4" t="s">
        <v>341</v>
      </c>
    </row>
    <row r="166" spans="1:6" x14ac:dyDescent="0.25">
      <c r="A166" t="s">
        <v>969</v>
      </c>
      <c r="B166">
        <v>17.420000000000002</v>
      </c>
      <c r="C166">
        <v>1.91</v>
      </c>
      <c r="D166" s="4">
        <v>40.64</v>
      </c>
      <c r="E166" s="4" t="s">
        <v>342</v>
      </c>
      <c r="F166" s="4" t="s">
        <v>342</v>
      </c>
    </row>
    <row r="167" spans="1:6" x14ac:dyDescent="0.25">
      <c r="A167" t="s">
        <v>970</v>
      </c>
      <c r="B167">
        <v>16.34</v>
      </c>
      <c r="C167">
        <v>2.09</v>
      </c>
      <c r="D167" s="4">
        <v>40.659999999999997</v>
      </c>
      <c r="E167" s="4" t="s">
        <v>342</v>
      </c>
      <c r="F167" s="4" t="s">
        <v>342</v>
      </c>
    </row>
    <row r="168" spans="1:6" x14ac:dyDescent="0.25">
      <c r="A168" t="s">
        <v>971</v>
      </c>
      <c r="B168">
        <v>17.38</v>
      </c>
      <c r="C168">
        <v>1.88</v>
      </c>
      <c r="D168" s="4">
        <v>40.71</v>
      </c>
      <c r="E168" s="4" t="s">
        <v>342</v>
      </c>
      <c r="F168" s="4" t="s">
        <v>342</v>
      </c>
    </row>
    <row r="169" spans="1:6" x14ac:dyDescent="0.25">
      <c r="A169" t="s">
        <v>972</v>
      </c>
      <c r="B169">
        <v>15.89</v>
      </c>
      <c r="C169">
        <v>2.0499999999999998</v>
      </c>
      <c r="D169" s="4">
        <v>40.76</v>
      </c>
      <c r="E169" s="4" t="s">
        <v>342</v>
      </c>
      <c r="F169" s="4" t="s">
        <v>342</v>
      </c>
    </row>
    <row r="170" spans="1:6" x14ac:dyDescent="0.25">
      <c r="A170" t="s">
        <v>973</v>
      </c>
      <c r="B170">
        <v>16.05</v>
      </c>
      <c r="C170">
        <v>2.0699999999999998</v>
      </c>
      <c r="D170" s="4">
        <v>41.05</v>
      </c>
      <c r="E170" s="4" t="s">
        <v>342</v>
      </c>
      <c r="F170" s="4" t="s">
        <v>342</v>
      </c>
    </row>
    <row r="171" spans="1:6" x14ac:dyDescent="0.25">
      <c r="A171" t="s">
        <v>974</v>
      </c>
      <c r="B171">
        <v>17.05</v>
      </c>
      <c r="C171">
        <v>1.97</v>
      </c>
      <c r="D171" s="4">
        <v>39.11</v>
      </c>
      <c r="E171" s="4" t="s">
        <v>341</v>
      </c>
      <c r="F171" s="4" t="s">
        <v>341</v>
      </c>
    </row>
    <row r="172" spans="1:6" x14ac:dyDescent="0.25">
      <c r="A172" t="s">
        <v>975</v>
      </c>
      <c r="B172">
        <v>15.93</v>
      </c>
      <c r="C172">
        <v>2.12</v>
      </c>
      <c r="D172" s="4">
        <v>39.54</v>
      </c>
      <c r="E172" s="4" t="s">
        <v>341</v>
      </c>
      <c r="F172" s="4" t="s">
        <v>341</v>
      </c>
    </row>
    <row r="173" spans="1:6" x14ac:dyDescent="0.25">
      <c r="A173" t="s">
        <v>976</v>
      </c>
      <c r="B173">
        <v>15.97</v>
      </c>
      <c r="C173">
        <v>2.17</v>
      </c>
      <c r="D173" s="4">
        <v>39.92</v>
      </c>
      <c r="E173" s="4" t="s">
        <v>341</v>
      </c>
      <c r="F173" s="4" t="s">
        <v>341</v>
      </c>
    </row>
    <row r="174" spans="1:6" x14ac:dyDescent="0.25">
      <c r="A174" t="s">
        <v>977</v>
      </c>
      <c r="B174">
        <v>17.09</v>
      </c>
      <c r="C174">
        <v>0.02</v>
      </c>
      <c r="D174" s="4">
        <v>40.07</v>
      </c>
      <c r="E174" s="4" t="s">
        <v>341</v>
      </c>
      <c r="F174" s="4" t="s">
        <v>341</v>
      </c>
    </row>
    <row r="175" spans="1:6" x14ac:dyDescent="0.25">
      <c r="A175" t="s">
        <v>978</v>
      </c>
      <c r="B175">
        <v>17.13</v>
      </c>
      <c r="C175">
        <v>1.87</v>
      </c>
      <c r="D175" s="4">
        <v>40.409999999999997</v>
      </c>
      <c r="E175" s="4" t="s">
        <v>341</v>
      </c>
      <c r="F175" s="4" t="s">
        <v>341</v>
      </c>
    </row>
    <row r="176" spans="1:6" x14ac:dyDescent="0.25">
      <c r="A176" t="s">
        <v>979</v>
      </c>
      <c r="B176">
        <v>16.670000000000002</v>
      </c>
      <c r="C176">
        <v>1.92</v>
      </c>
      <c r="D176" s="4">
        <v>40.67</v>
      </c>
      <c r="E176" s="4" t="s">
        <v>341</v>
      </c>
      <c r="F176" s="4" t="s">
        <v>341</v>
      </c>
    </row>
    <row r="177" spans="1:6" x14ac:dyDescent="0.25">
      <c r="A177" t="s">
        <v>980</v>
      </c>
      <c r="B177">
        <v>17.05</v>
      </c>
      <c r="C177">
        <v>1.9</v>
      </c>
      <c r="D177" s="4">
        <v>41</v>
      </c>
      <c r="E177" s="4" t="s">
        <v>341</v>
      </c>
      <c r="F177" s="4" t="s">
        <v>341</v>
      </c>
    </row>
    <row r="178" spans="1:6" x14ac:dyDescent="0.25">
      <c r="A178" t="s">
        <v>981</v>
      </c>
      <c r="B178">
        <v>17.05</v>
      </c>
      <c r="C178">
        <v>1.9</v>
      </c>
      <c r="D178" s="4">
        <v>40.98</v>
      </c>
      <c r="E178" s="4" t="s">
        <v>341</v>
      </c>
      <c r="F178" s="4" t="s">
        <v>341</v>
      </c>
    </row>
    <row r="179" spans="1:6" x14ac:dyDescent="0.25">
      <c r="A179" t="s">
        <v>982</v>
      </c>
      <c r="B179">
        <v>16.63</v>
      </c>
      <c r="C179">
        <v>1.97</v>
      </c>
      <c r="D179" s="4">
        <v>37.86</v>
      </c>
      <c r="E179" s="4" t="s">
        <v>341</v>
      </c>
      <c r="F179" s="4" t="s">
        <v>341</v>
      </c>
    </row>
    <row r="180" spans="1:6" x14ac:dyDescent="0.25">
      <c r="A180" t="s">
        <v>983</v>
      </c>
      <c r="B180">
        <v>15.84</v>
      </c>
      <c r="C180">
        <v>2.02</v>
      </c>
      <c r="D180" s="4">
        <v>37.86</v>
      </c>
      <c r="E180" s="4" t="s">
        <v>341</v>
      </c>
      <c r="F180" s="4" t="s">
        <v>341</v>
      </c>
    </row>
    <row r="181" spans="1:6" x14ac:dyDescent="0.25">
      <c r="A181" t="s">
        <v>984</v>
      </c>
      <c r="B181">
        <v>16.63</v>
      </c>
      <c r="C181">
        <v>1.95</v>
      </c>
      <c r="D181" s="4">
        <v>37.880000000000003</v>
      </c>
      <c r="E181" s="4" t="s">
        <v>341</v>
      </c>
      <c r="F181" s="4" t="s">
        <v>341</v>
      </c>
    </row>
    <row r="182" spans="1:6" x14ac:dyDescent="0.25">
      <c r="A182" t="s">
        <v>985</v>
      </c>
      <c r="B182">
        <v>16.14</v>
      </c>
      <c r="C182">
        <v>1.99</v>
      </c>
      <c r="D182" s="4">
        <v>37.869999999999997</v>
      </c>
      <c r="E182" s="4" t="s">
        <v>341</v>
      </c>
      <c r="F182" s="4" t="s">
        <v>341</v>
      </c>
    </row>
    <row r="183" spans="1:6" x14ac:dyDescent="0.25">
      <c r="A183" t="s">
        <v>986</v>
      </c>
      <c r="B183">
        <v>16.3</v>
      </c>
      <c r="C183">
        <v>2.0099999999999998</v>
      </c>
      <c r="D183" s="4">
        <v>37.93</v>
      </c>
      <c r="E183" s="4" t="s">
        <v>341</v>
      </c>
      <c r="F183" s="4" t="s">
        <v>341</v>
      </c>
    </row>
    <row r="184" spans="1:6" x14ac:dyDescent="0.25">
      <c r="A184" t="s">
        <v>987</v>
      </c>
      <c r="B184">
        <v>16.97</v>
      </c>
      <c r="C184">
        <v>1.94</v>
      </c>
      <c r="D184" s="4">
        <v>38.369999999999997</v>
      </c>
      <c r="E184" s="4" t="s">
        <v>341</v>
      </c>
      <c r="F184" s="4" t="s">
        <v>341</v>
      </c>
    </row>
    <row r="185" spans="1:6" x14ac:dyDescent="0.25">
      <c r="A185" t="s">
        <v>988</v>
      </c>
      <c r="B185">
        <v>16.22</v>
      </c>
      <c r="C185">
        <v>1.97</v>
      </c>
      <c r="D185" s="4">
        <v>38.840000000000003</v>
      </c>
      <c r="E185" s="4" t="s">
        <v>341</v>
      </c>
      <c r="F185" s="4" t="s">
        <v>341</v>
      </c>
    </row>
    <row r="186" spans="1:6" x14ac:dyDescent="0.25">
      <c r="A186" t="s">
        <v>989</v>
      </c>
      <c r="B186">
        <v>16.88</v>
      </c>
      <c r="C186">
        <v>1.92</v>
      </c>
      <c r="D186" s="4">
        <v>39.39</v>
      </c>
      <c r="E186" s="4" t="s">
        <v>341</v>
      </c>
      <c r="F186" s="4" t="s">
        <v>341</v>
      </c>
    </row>
    <row r="187" spans="1:6" x14ac:dyDescent="0.25">
      <c r="A187" t="s">
        <v>990</v>
      </c>
      <c r="B187">
        <v>17.55</v>
      </c>
      <c r="C187">
        <v>1.76</v>
      </c>
      <c r="D187" s="4">
        <v>39.799999999999997</v>
      </c>
      <c r="E187" s="4" t="s">
        <v>341</v>
      </c>
      <c r="F187" s="4" t="s">
        <v>341</v>
      </c>
    </row>
    <row r="188" spans="1:6" x14ac:dyDescent="0.25">
      <c r="A188" t="s">
        <v>991</v>
      </c>
      <c r="B188">
        <v>17.21</v>
      </c>
      <c r="C188">
        <v>1.78</v>
      </c>
      <c r="D188" s="4">
        <v>40.11</v>
      </c>
      <c r="E188" s="4" t="s">
        <v>341</v>
      </c>
      <c r="F188" s="4" t="s">
        <v>341</v>
      </c>
    </row>
    <row r="189" spans="1:6" x14ac:dyDescent="0.25">
      <c r="A189" t="s">
        <v>992</v>
      </c>
      <c r="B189">
        <v>17.670000000000002</v>
      </c>
      <c r="C189">
        <v>1.64</v>
      </c>
      <c r="D189" s="4">
        <v>40.36</v>
      </c>
      <c r="E189" s="4" t="s">
        <v>341</v>
      </c>
      <c r="F189" s="4" t="s">
        <v>341</v>
      </c>
    </row>
    <row r="190" spans="1:6" x14ac:dyDescent="0.25">
      <c r="A190" t="s">
        <v>993</v>
      </c>
      <c r="B190">
        <v>17.38</v>
      </c>
      <c r="C190">
        <v>1.72</v>
      </c>
      <c r="D190" s="4">
        <v>40.68</v>
      </c>
      <c r="E190" s="4" t="s">
        <v>341</v>
      </c>
      <c r="F190" s="4" t="s">
        <v>341</v>
      </c>
    </row>
    <row r="191" spans="1:6" x14ac:dyDescent="0.25">
      <c r="A191" t="s">
        <v>994</v>
      </c>
      <c r="B191">
        <v>17.34</v>
      </c>
      <c r="C191">
        <v>1.69</v>
      </c>
      <c r="D191" s="4">
        <v>40.97</v>
      </c>
      <c r="E191" s="4" t="s">
        <v>341</v>
      </c>
      <c r="F191" s="4" t="s">
        <v>341</v>
      </c>
    </row>
    <row r="192" spans="1:6" x14ac:dyDescent="0.25">
      <c r="A192" t="s">
        <v>995</v>
      </c>
      <c r="B192">
        <v>17.13</v>
      </c>
      <c r="C192">
        <v>1.76</v>
      </c>
      <c r="D192" s="4">
        <v>41.01</v>
      </c>
      <c r="E192" s="4" t="s">
        <v>341</v>
      </c>
      <c r="F192" s="4" t="s">
        <v>341</v>
      </c>
    </row>
    <row r="193" spans="1:6" x14ac:dyDescent="0.25">
      <c r="A193" t="s">
        <v>996</v>
      </c>
      <c r="B193">
        <v>16.84</v>
      </c>
      <c r="C193">
        <v>1.87</v>
      </c>
      <c r="D193" s="4">
        <v>37.85</v>
      </c>
      <c r="E193" s="4" t="s">
        <v>341</v>
      </c>
      <c r="F193" s="4" t="s">
        <v>341</v>
      </c>
    </row>
    <row r="194" spans="1:6" x14ac:dyDescent="0.25">
      <c r="A194" t="s">
        <v>997</v>
      </c>
      <c r="B194">
        <v>16.47</v>
      </c>
      <c r="C194">
        <v>1.87</v>
      </c>
      <c r="D194" s="4">
        <v>37.880000000000003</v>
      </c>
      <c r="E194" s="4" t="s">
        <v>341</v>
      </c>
      <c r="F194" s="4" t="s">
        <v>341</v>
      </c>
    </row>
    <row r="195" spans="1:6" x14ac:dyDescent="0.25">
      <c r="A195" t="s">
        <v>998</v>
      </c>
      <c r="B195">
        <v>15.72</v>
      </c>
      <c r="C195">
        <v>1.88</v>
      </c>
      <c r="D195" s="4">
        <v>37.94</v>
      </c>
      <c r="E195" s="4" t="s">
        <v>341</v>
      </c>
      <c r="F195" s="4" t="s">
        <v>341</v>
      </c>
    </row>
    <row r="196" spans="1:6" x14ac:dyDescent="0.25">
      <c r="A196" t="s">
        <v>999</v>
      </c>
      <c r="B196">
        <v>17.38</v>
      </c>
      <c r="C196">
        <v>1.68</v>
      </c>
      <c r="D196" s="4">
        <v>37.96</v>
      </c>
      <c r="E196" s="4" t="s">
        <v>341</v>
      </c>
      <c r="F196" s="4" t="s">
        <v>341</v>
      </c>
    </row>
    <row r="197" spans="1:6" x14ac:dyDescent="0.25">
      <c r="A197" t="s">
        <v>1000</v>
      </c>
      <c r="B197">
        <v>15.84</v>
      </c>
      <c r="C197">
        <v>1.1100000000000001</v>
      </c>
      <c r="D197" s="4">
        <v>37.979999999999997</v>
      </c>
      <c r="E197" s="4" t="s">
        <v>341</v>
      </c>
      <c r="F197" s="4" t="s">
        <v>341</v>
      </c>
    </row>
    <row r="198" spans="1:6" x14ac:dyDescent="0.25">
      <c r="A198" t="s">
        <v>1001</v>
      </c>
      <c r="B198">
        <v>17.09</v>
      </c>
      <c r="C198">
        <v>1.71</v>
      </c>
      <c r="D198" s="4">
        <v>38.39</v>
      </c>
      <c r="E198" s="4" t="s">
        <v>341</v>
      </c>
      <c r="F198" s="4" t="s">
        <v>341</v>
      </c>
    </row>
    <row r="199" spans="1:6" x14ac:dyDescent="0.25">
      <c r="A199" t="s">
        <v>1002</v>
      </c>
      <c r="B199">
        <v>16.97</v>
      </c>
      <c r="C199">
        <v>1.74</v>
      </c>
      <c r="D199" s="4">
        <v>41.87</v>
      </c>
      <c r="E199" s="4" t="s">
        <v>341</v>
      </c>
      <c r="F199" s="4" t="s">
        <v>341</v>
      </c>
    </row>
    <row r="200" spans="1:6" x14ac:dyDescent="0.25">
      <c r="A200" t="s">
        <v>1003</v>
      </c>
      <c r="B200">
        <v>17.05</v>
      </c>
      <c r="C200">
        <v>1.66</v>
      </c>
      <c r="D200" s="4">
        <v>42.25</v>
      </c>
      <c r="E200" s="4" t="s">
        <v>341</v>
      </c>
      <c r="F200" s="4" t="s">
        <v>341</v>
      </c>
    </row>
    <row r="201" spans="1:6" x14ac:dyDescent="0.25">
      <c r="A201" t="s">
        <v>1004</v>
      </c>
      <c r="B201">
        <v>16.260000000000002</v>
      </c>
      <c r="C201">
        <v>1.78</v>
      </c>
      <c r="D201" s="4">
        <v>42.96</v>
      </c>
      <c r="E201" s="4" t="s">
        <v>341</v>
      </c>
      <c r="F201" s="4" t="s">
        <v>341</v>
      </c>
    </row>
    <row r="202" spans="1:6" x14ac:dyDescent="0.25">
      <c r="A202" t="s">
        <v>1005</v>
      </c>
      <c r="B202">
        <v>16.84</v>
      </c>
      <c r="C202">
        <v>1.72</v>
      </c>
      <c r="D202" s="4">
        <v>43.3</v>
      </c>
      <c r="E202" s="4" t="s">
        <v>341</v>
      </c>
      <c r="F202" s="4" t="s">
        <v>341</v>
      </c>
    </row>
    <row r="203" spans="1:6" x14ac:dyDescent="0.25">
      <c r="A203" t="s">
        <v>1006</v>
      </c>
      <c r="B203">
        <v>16.72</v>
      </c>
      <c r="C203">
        <v>1.67</v>
      </c>
      <c r="D203" s="4">
        <v>43.51</v>
      </c>
      <c r="E203" s="4" t="s">
        <v>341</v>
      </c>
      <c r="F203" s="4" t="s">
        <v>341</v>
      </c>
    </row>
    <row r="204" spans="1:6" x14ac:dyDescent="0.25">
      <c r="A204" t="s">
        <v>1007</v>
      </c>
      <c r="B204">
        <v>16.510000000000002</v>
      </c>
      <c r="C204">
        <v>1.69</v>
      </c>
      <c r="D204" s="4">
        <v>43.67</v>
      </c>
      <c r="E204" s="4" t="s">
        <v>341</v>
      </c>
      <c r="F204" s="4" t="s">
        <v>341</v>
      </c>
    </row>
    <row r="205" spans="1:6" x14ac:dyDescent="0.25">
      <c r="A205" t="s">
        <v>1008</v>
      </c>
      <c r="B205">
        <v>16.55</v>
      </c>
      <c r="C205">
        <v>1.65</v>
      </c>
      <c r="D205" s="4">
        <v>43.73</v>
      </c>
      <c r="E205" s="4" t="s">
        <v>341</v>
      </c>
      <c r="F205" s="4" t="s">
        <v>341</v>
      </c>
    </row>
    <row r="206" spans="1:6" x14ac:dyDescent="0.25">
      <c r="A206" t="s">
        <v>1009</v>
      </c>
      <c r="B206">
        <v>17.34</v>
      </c>
      <c r="C206">
        <v>1.57</v>
      </c>
      <c r="D206" s="4">
        <v>43.8</v>
      </c>
      <c r="E206" s="4" t="s">
        <v>341</v>
      </c>
      <c r="F206" s="4" t="s">
        <v>341</v>
      </c>
    </row>
    <row r="207" spans="1:6" x14ac:dyDescent="0.25">
      <c r="A207" t="s">
        <v>1010</v>
      </c>
      <c r="B207">
        <v>16.72</v>
      </c>
      <c r="C207">
        <v>1.63</v>
      </c>
      <c r="D207" s="4">
        <v>43.82</v>
      </c>
      <c r="E207" s="4" t="s">
        <v>341</v>
      </c>
      <c r="F207" s="4" t="s">
        <v>341</v>
      </c>
    </row>
    <row r="208" spans="1:6" x14ac:dyDescent="0.25">
      <c r="A208" t="s">
        <v>1011</v>
      </c>
      <c r="B208">
        <v>15.72</v>
      </c>
      <c r="C208">
        <v>1.76</v>
      </c>
      <c r="D208" s="4">
        <v>43.79</v>
      </c>
      <c r="E208" s="4" t="s">
        <v>341</v>
      </c>
      <c r="F208" s="4" t="s">
        <v>341</v>
      </c>
    </row>
    <row r="209" spans="1:6" x14ac:dyDescent="0.25">
      <c r="A209" t="s">
        <v>1012</v>
      </c>
      <c r="B209">
        <v>16.34</v>
      </c>
      <c r="C209">
        <v>1.74</v>
      </c>
      <c r="D209" s="4">
        <v>43.88</v>
      </c>
      <c r="E209" s="4" t="s">
        <v>341</v>
      </c>
      <c r="F209" s="4" t="s">
        <v>341</v>
      </c>
    </row>
    <row r="210" spans="1:6" x14ac:dyDescent="0.25">
      <c r="A210" t="s">
        <v>1013</v>
      </c>
      <c r="B210">
        <v>17.84</v>
      </c>
      <c r="C210">
        <v>1.57</v>
      </c>
      <c r="D210" s="4">
        <v>43.97</v>
      </c>
      <c r="E210" s="4" t="s">
        <v>341</v>
      </c>
      <c r="F210" s="4" t="s">
        <v>341</v>
      </c>
    </row>
    <row r="211" spans="1:6" x14ac:dyDescent="0.25">
      <c r="A211" t="s">
        <v>1014</v>
      </c>
      <c r="B211">
        <v>16.84</v>
      </c>
      <c r="C211">
        <v>1.76</v>
      </c>
      <c r="D211" s="4">
        <v>44.04</v>
      </c>
      <c r="E211" s="4" t="s">
        <v>341</v>
      </c>
      <c r="F211" s="4" t="s">
        <v>341</v>
      </c>
    </row>
    <row r="212" spans="1:6" x14ac:dyDescent="0.25">
      <c r="A212" t="s">
        <v>1015</v>
      </c>
      <c r="B212">
        <v>16.84</v>
      </c>
      <c r="C212">
        <v>1.77</v>
      </c>
      <c r="D212" s="4">
        <v>40.78</v>
      </c>
      <c r="E212" s="4" t="s">
        <v>341</v>
      </c>
      <c r="F212" s="4" t="s">
        <v>341</v>
      </c>
    </row>
    <row r="213" spans="1:6" x14ac:dyDescent="0.25">
      <c r="A213" t="s">
        <v>1016</v>
      </c>
      <c r="B213">
        <v>17.920000000000002</v>
      </c>
      <c r="C213">
        <v>1.57</v>
      </c>
      <c r="D213" s="4">
        <v>40.94</v>
      </c>
      <c r="E213" s="4" t="s">
        <v>341</v>
      </c>
      <c r="F213" s="4" t="s">
        <v>341</v>
      </c>
    </row>
    <row r="214" spans="1:6" x14ac:dyDescent="0.25">
      <c r="A214" t="s">
        <v>1017</v>
      </c>
      <c r="B214">
        <v>16.920000000000002</v>
      </c>
      <c r="C214">
        <v>1.76</v>
      </c>
      <c r="D214" s="4">
        <v>40.96</v>
      </c>
      <c r="E214" s="4" t="s">
        <v>341</v>
      </c>
      <c r="F214" s="4" t="s">
        <v>341</v>
      </c>
    </row>
    <row r="215" spans="1:6" x14ac:dyDescent="0.25">
      <c r="A215" t="s">
        <v>1018</v>
      </c>
      <c r="B215">
        <v>17.46</v>
      </c>
      <c r="C215">
        <v>1.69</v>
      </c>
      <c r="D215" s="4">
        <v>40.909999999999997</v>
      </c>
      <c r="E215" s="4" t="s">
        <v>341</v>
      </c>
      <c r="F215" s="4" t="s">
        <v>341</v>
      </c>
    </row>
    <row r="216" spans="1:6" x14ac:dyDescent="0.25">
      <c r="A216" t="s">
        <v>1019</v>
      </c>
      <c r="B216">
        <v>16.55</v>
      </c>
      <c r="C216">
        <v>1.81</v>
      </c>
      <c r="D216" s="4">
        <v>41.24</v>
      </c>
      <c r="E216" s="4" t="s">
        <v>341</v>
      </c>
      <c r="F216" s="4" t="s">
        <v>341</v>
      </c>
    </row>
    <row r="217" spans="1:6" x14ac:dyDescent="0.25">
      <c r="A217" t="s">
        <v>1020</v>
      </c>
      <c r="B217">
        <v>17.010000000000002</v>
      </c>
      <c r="C217">
        <v>1.77</v>
      </c>
      <c r="D217" s="4">
        <v>41.73</v>
      </c>
      <c r="E217" s="4" t="s">
        <v>341</v>
      </c>
      <c r="F217" s="4" t="s">
        <v>341</v>
      </c>
    </row>
    <row r="218" spans="1:6" x14ac:dyDescent="0.25">
      <c r="A218" t="s">
        <v>1021</v>
      </c>
      <c r="B218">
        <v>16.670000000000002</v>
      </c>
      <c r="C218">
        <v>1.85</v>
      </c>
      <c r="D218" s="4">
        <v>42.17</v>
      </c>
      <c r="E218" s="4" t="s">
        <v>341</v>
      </c>
      <c r="F218" s="4" t="s">
        <v>341</v>
      </c>
    </row>
    <row r="219" spans="1:6" x14ac:dyDescent="0.25">
      <c r="A219" t="s">
        <v>1022</v>
      </c>
      <c r="B219">
        <v>16.8</v>
      </c>
      <c r="C219">
        <v>1.84</v>
      </c>
      <c r="D219" s="4">
        <v>42.62</v>
      </c>
      <c r="E219" s="4" t="s">
        <v>341</v>
      </c>
      <c r="F219" s="4" t="s">
        <v>341</v>
      </c>
    </row>
    <row r="220" spans="1:6" x14ac:dyDescent="0.25">
      <c r="A220" t="s">
        <v>1023</v>
      </c>
      <c r="B220">
        <v>16.510000000000002</v>
      </c>
      <c r="C220">
        <v>1.87</v>
      </c>
      <c r="D220" s="4">
        <v>43.07</v>
      </c>
      <c r="E220" s="4" t="s">
        <v>341</v>
      </c>
      <c r="F220" s="4" t="s">
        <v>341</v>
      </c>
    </row>
    <row r="221" spans="1:6" x14ac:dyDescent="0.25">
      <c r="A221" t="s">
        <v>1024</v>
      </c>
      <c r="B221">
        <v>17.05</v>
      </c>
      <c r="C221">
        <v>1.8</v>
      </c>
      <c r="D221" s="4">
        <v>43.47</v>
      </c>
      <c r="E221" s="4" t="s">
        <v>341</v>
      </c>
      <c r="F221" s="4" t="s">
        <v>341</v>
      </c>
    </row>
    <row r="222" spans="1:6" x14ac:dyDescent="0.25">
      <c r="A222" t="s">
        <v>1025</v>
      </c>
      <c r="B222">
        <v>16.510000000000002</v>
      </c>
      <c r="C222">
        <v>1.84</v>
      </c>
      <c r="D222" s="4">
        <v>43.71</v>
      </c>
      <c r="E222" s="4" t="s">
        <v>341</v>
      </c>
      <c r="F222" s="4" t="s">
        <v>341</v>
      </c>
    </row>
    <row r="223" spans="1:6" x14ac:dyDescent="0.25">
      <c r="A223" t="s">
        <v>1026</v>
      </c>
      <c r="B223">
        <v>17.09</v>
      </c>
      <c r="C223">
        <v>1.73</v>
      </c>
      <c r="D223" s="4">
        <v>43.91</v>
      </c>
      <c r="E223" s="4" t="s">
        <v>341</v>
      </c>
      <c r="F223" s="4" t="s">
        <v>341</v>
      </c>
    </row>
    <row r="224" spans="1:6" x14ac:dyDescent="0.25">
      <c r="A224" t="s">
        <v>1027</v>
      </c>
      <c r="B224">
        <v>16.59</v>
      </c>
      <c r="C224">
        <v>1.79</v>
      </c>
      <c r="D224" s="4">
        <v>44.01</v>
      </c>
      <c r="E224" s="4" t="s">
        <v>341</v>
      </c>
      <c r="F224" s="4" t="s">
        <v>341</v>
      </c>
    </row>
    <row r="225" spans="1:6" x14ac:dyDescent="0.25">
      <c r="A225" t="s">
        <v>1028</v>
      </c>
      <c r="B225">
        <v>16.22</v>
      </c>
      <c r="C225">
        <v>1.8</v>
      </c>
      <c r="D225" s="4">
        <v>40.97</v>
      </c>
      <c r="E225" s="4" t="s">
        <v>341</v>
      </c>
      <c r="F225" s="4" t="s">
        <v>341</v>
      </c>
    </row>
    <row r="226" spans="1:6" x14ac:dyDescent="0.25">
      <c r="A226" t="s">
        <v>1029</v>
      </c>
      <c r="B226">
        <v>16.34</v>
      </c>
      <c r="C226">
        <v>1.81</v>
      </c>
      <c r="D226" s="4">
        <v>41.03</v>
      </c>
      <c r="E226" s="4" t="s">
        <v>341</v>
      </c>
      <c r="F226" s="4" t="s">
        <v>341</v>
      </c>
    </row>
    <row r="227" spans="1:6" x14ac:dyDescent="0.25">
      <c r="A227" t="s">
        <v>1030</v>
      </c>
      <c r="B227">
        <v>16.72</v>
      </c>
      <c r="C227">
        <v>1.75</v>
      </c>
      <c r="D227" s="4">
        <v>41.04</v>
      </c>
      <c r="E227" s="4" t="s">
        <v>342</v>
      </c>
      <c r="F227" s="4" t="s">
        <v>342</v>
      </c>
    </row>
    <row r="228" spans="1:6" x14ac:dyDescent="0.25">
      <c r="A228" t="s">
        <v>1031</v>
      </c>
      <c r="B228">
        <v>17.420000000000002</v>
      </c>
      <c r="C228">
        <v>1.63</v>
      </c>
      <c r="D228" s="4">
        <v>41.05</v>
      </c>
      <c r="E228" s="4" t="s">
        <v>342</v>
      </c>
      <c r="F228" s="4" t="s">
        <v>342</v>
      </c>
    </row>
    <row r="229" spans="1:6" x14ac:dyDescent="0.25">
      <c r="A229" t="s">
        <v>1032</v>
      </c>
      <c r="B229">
        <v>17.170000000000002</v>
      </c>
      <c r="C229">
        <v>1.66</v>
      </c>
      <c r="D229" s="4">
        <v>41.05</v>
      </c>
      <c r="E229" s="4" t="s">
        <v>342</v>
      </c>
      <c r="F229" s="4" t="s">
        <v>342</v>
      </c>
    </row>
    <row r="230" spans="1:6" x14ac:dyDescent="0.25">
      <c r="A230" t="s">
        <v>1033</v>
      </c>
      <c r="B230">
        <v>17.010000000000002</v>
      </c>
      <c r="C230">
        <v>1.66</v>
      </c>
      <c r="D230" s="4">
        <v>41.32</v>
      </c>
      <c r="E230" s="4" t="s">
        <v>342</v>
      </c>
      <c r="F230" s="4" t="s">
        <v>342</v>
      </c>
    </row>
    <row r="231" spans="1:6" x14ac:dyDescent="0.25">
      <c r="A231" t="s">
        <v>1034</v>
      </c>
      <c r="B231">
        <v>16.84</v>
      </c>
      <c r="C231">
        <v>1.69</v>
      </c>
      <c r="D231" s="4">
        <v>41.88</v>
      </c>
      <c r="E231" s="4" t="s">
        <v>342</v>
      </c>
      <c r="F231" s="4" t="s">
        <v>342</v>
      </c>
    </row>
    <row r="232" spans="1:6" x14ac:dyDescent="0.25">
      <c r="A232" t="s">
        <v>1035</v>
      </c>
      <c r="B232">
        <v>16.34</v>
      </c>
      <c r="C232">
        <v>1.73</v>
      </c>
      <c r="D232" s="4">
        <v>42.33</v>
      </c>
      <c r="E232" s="4" t="s">
        <v>342</v>
      </c>
      <c r="F232" s="4" t="s">
        <v>342</v>
      </c>
    </row>
    <row r="233" spans="1:6" x14ac:dyDescent="0.25">
      <c r="A233" t="s">
        <v>1036</v>
      </c>
      <c r="B233">
        <v>16.3</v>
      </c>
      <c r="C233">
        <v>1.72</v>
      </c>
      <c r="D233" s="4">
        <v>40.72</v>
      </c>
      <c r="E233" s="4" t="s">
        <v>341</v>
      </c>
      <c r="F233" s="4" t="s">
        <v>341</v>
      </c>
    </row>
    <row r="234" spans="1:6" x14ac:dyDescent="0.25">
      <c r="A234" t="s">
        <v>1037</v>
      </c>
      <c r="B234">
        <v>16.8</v>
      </c>
      <c r="C234">
        <v>1.67</v>
      </c>
      <c r="D234" s="4">
        <v>41.18</v>
      </c>
      <c r="E234" s="4" t="s">
        <v>341</v>
      </c>
      <c r="F234" s="4" t="s">
        <v>341</v>
      </c>
    </row>
    <row r="235" spans="1:6" x14ac:dyDescent="0.25">
      <c r="A235" t="s">
        <v>1038</v>
      </c>
      <c r="B235">
        <v>17.34</v>
      </c>
      <c r="C235">
        <v>1.61</v>
      </c>
      <c r="D235" s="4">
        <v>41.56</v>
      </c>
      <c r="E235" s="4" t="s">
        <v>341</v>
      </c>
      <c r="F235" s="4" t="s">
        <v>341</v>
      </c>
    </row>
    <row r="236" spans="1:6" x14ac:dyDescent="0.25">
      <c r="A236" t="s">
        <v>1039</v>
      </c>
      <c r="B236">
        <v>17.5</v>
      </c>
      <c r="C236">
        <v>1.56</v>
      </c>
      <c r="D236" s="4">
        <v>41.9</v>
      </c>
      <c r="E236" s="4" t="s">
        <v>341</v>
      </c>
      <c r="F236" s="4" t="s">
        <v>341</v>
      </c>
    </row>
    <row r="237" spans="1:6" x14ac:dyDescent="0.25">
      <c r="A237" t="s">
        <v>1040</v>
      </c>
      <c r="B237">
        <v>17.84</v>
      </c>
      <c r="C237">
        <v>1.5</v>
      </c>
      <c r="D237" s="4">
        <v>42</v>
      </c>
      <c r="E237" s="4" t="s">
        <v>341</v>
      </c>
      <c r="F237" s="4" t="s">
        <v>341</v>
      </c>
    </row>
    <row r="238" spans="1:6" x14ac:dyDescent="0.25">
      <c r="A238" t="s">
        <v>1041</v>
      </c>
      <c r="B238">
        <v>16.05</v>
      </c>
      <c r="C238">
        <v>1.72</v>
      </c>
      <c r="D238" s="4">
        <v>39.24</v>
      </c>
      <c r="E238" s="4" t="s">
        <v>341</v>
      </c>
      <c r="F238" s="4" t="s">
        <v>341</v>
      </c>
    </row>
    <row r="239" spans="1:6" x14ac:dyDescent="0.25">
      <c r="A239" t="s">
        <v>1042</v>
      </c>
      <c r="B239">
        <v>17.5</v>
      </c>
      <c r="C239">
        <v>1.57</v>
      </c>
      <c r="D239" s="4">
        <v>39.19</v>
      </c>
      <c r="E239" s="4" t="s">
        <v>341</v>
      </c>
      <c r="F239" s="4" t="s">
        <v>341</v>
      </c>
    </row>
    <row r="240" spans="1:6" x14ac:dyDescent="0.25">
      <c r="A240" t="s">
        <v>1043</v>
      </c>
      <c r="B240">
        <v>16.010000000000002</v>
      </c>
      <c r="C240">
        <v>1.71</v>
      </c>
      <c r="D240" s="4">
        <v>39.18</v>
      </c>
      <c r="E240" s="4" t="s">
        <v>341</v>
      </c>
      <c r="F240" s="4" t="s">
        <v>341</v>
      </c>
    </row>
    <row r="241" spans="1:6" x14ac:dyDescent="0.25">
      <c r="A241" t="s">
        <v>1044</v>
      </c>
      <c r="B241">
        <v>17.010000000000002</v>
      </c>
      <c r="C241">
        <v>1.66</v>
      </c>
      <c r="D241" s="4">
        <v>39.21</v>
      </c>
      <c r="E241" s="4" t="s">
        <v>341</v>
      </c>
      <c r="F241" s="4" t="s">
        <v>341</v>
      </c>
    </row>
    <row r="242" spans="1:6" x14ac:dyDescent="0.25">
      <c r="A242" t="s">
        <v>1045</v>
      </c>
      <c r="B242">
        <v>16.43</v>
      </c>
      <c r="C242">
        <v>1.68</v>
      </c>
      <c r="D242" s="4">
        <v>39.19</v>
      </c>
      <c r="E242" s="4" t="s">
        <v>341</v>
      </c>
      <c r="F242" s="4" t="s">
        <v>341</v>
      </c>
    </row>
    <row r="243" spans="1:6" x14ac:dyDescent="0.25">
      <c r="A243" t="s">
        <v>1046</v>
      </c>
      <c r="B243">
        <v>16.38</v>
      </c>
      <c r="C243">
        <v>1.68</v>
      </c>
      <c r="D243" s="4">
        <v>39.39</v>
      </c>
      <c r="E243" s="4" t="s">
        <v>341</v>
      </c>
      <c r="F243" s="4" t="s">
        <v>341</v>
      </c>
    </row>
    <row r="244" spans="1:6" x14ac:dyDescent="0.25">
      <c r="A244" t="s">
        <v>1047</v>
      </c>
      <c r="B244">
        <v>16.510000000000002</v>
      </c>
      <c r="C244">
        <v>1.67</v>
      </c>
      <c r="D244" s="4">
        <v>39.96</v>
      </c>
      <c r="E244" s="4" t="s">
        <v>341</v>
      </c>
      <c r="F244" s="4" t="s">
        <v>341</v>
      </c>
    </row>
    <row r="245" spans="1:6" x14ac:dyDescent="0.25">
      <c r="A245" t="s">
        <v>1048</v>
      </c>
      <c r="B245">
        <v>16.510000000000002</v>
      </c>
      <c r="C245">
        <v>1.68</v>
      </c>
      <c r="D245" s="4">
        <v>40.49</v>
      </c>
      <c r="E245" s="4" t="s">
        <v>341</v>
      </c>
      <c r="F245" s="4" t="s">
        <v>341</v>
      </c>
    </row>
    <row r="246" spans="1:6" x14ac:dyDescent="0.25">
      <c r="A246" t="s">
        <v>1049</v>
      </c>
      <c r="B246">
        <v>17.34</v>
      </c>
      <c r="C246">
        <v>1.56</v>
      </c>
      <c r="D246" s="4">
        <v>41</v>
      </c>
      <c r="E246" s="4" t="s">
        <v>341</v>
      </c>
      <c r="F246" s="4" t="s">
        <v>341</v>
      </c>
    </row>
    <row r="247" spans="1:6" x14ac:dyDescent="0.25">
      <c r="A247" t="s">
        <v>1050</v>
      </c>
      <c r="B247">
        <v>17.010000000000002</v>
      </c>
      <c r="C247">
        <v>1.62</v>
      </c>
      <c r="D247" s="4">
        <v>41.43</v>
      </c>
      <c r="E247" s="4" t="s">
        <v>341</v>
      </c>
      <c r="F247" s="4" t="s">
        <v>341</v>
      </c>
    </row>
    <row r="248" spans="1:6" x14ac:dyDescent="0.25">
      <c r="A248" t="s">
        <v>1051</v>
      </c>
      <c r="B248">
        <v>17.5</v>
      </c>
      <c r="C248">
        <v>1.54</v>
      </c>
      <c r="D248" s="4">
        <v>41.7</v>
      </c>
      <c r="E248" s="4" t="s">
        <v>341</v>
      </c>
      <c r="F248" s="4" t="s">
        <v>341</v>
      </c>
    </row>
    <row r="249" spans="1:6" x14ac:dyDescent="0.25">
      <c r="A249" t="s">
        <v>1052</v>
      </c>
      <c r="B249">
        <v>17.670000000000002</v>
      </c>
      <c r="C249">
        <v>1.5</v>
      </c>
      <c r="D249" s="4">
        <v>41.98</v>
      </c>
      <c r="E249" s="4" t="s">
        <v>341</v>
      </c>
      <c r="F249" s="4" t="s">
        <v>341</v>
      </c>
    </row>
    <row r="250" spans="1:6" x14ac:dyDescent="0.25">
      <c r="A250" t="s">
        <v>1053</v>
      </c>
      <c r="B250">
        <v>17.5</v>
      </c>
      <c r="C250">
        <v>1.52</v>
      </c>
      <c r="D250" s="4">
        <v>42.02</v>
      </c>
      <c r="E250" s="4" t="s">
        <v>341</v>
      </c>
      <c r="F250" s="4" t="s">
        <v>341</v>
      </c>
    </row>
    <row r="251" spans="1:6" x14ac:dyDescent="0.25">
      <c r="A251" t="s">
        <v>1054</v>
      </c>
      <c r="B251">
        <v>16.47</v>
      </c>
      <c r="C251">
        <v>1.64</v>
      </c>
      <c r="D251" s="4">
        <v>39.33</v>
      </c>
      <c r="E251" s="4" t="s">
        <v>341</v>
      </c>
      <c r="F251" s="4" t="s">
        <v>341</v>
      </c>
    </row>
    <row r="252" spans="1:6" x14ac:dyDescent="0.25">
      <c r="A252" t="s">
        <v>1055</v>
      </c>
      <c r="B252">
        <v>17.260000000000002</v>
      </c>
      <c r="C252">
        <v>1.56</v>
      </c>
      <c r="D252" s="4">
        <v>39.340000000000003</v>
      </c>
      <c r="E252" s="4" t="s">
        <v>341</v>
      </c>
      <c r="F252" s="4" t="s">
        <v>341</v>
      </c>
    </row>
    <row r="253" spans="1:6" x14ac:dyDescent="0.25">
      <c r="A253" t="s">
        <v>1056</v>
      </c>
      <c r="B253">
        <v>17.71</v>
      </c>
      <c r="C253">
        <v>1.45</v>
      </c>
      <c r="D253" s="4">
        <v>39.36</v>
      </c>
      <c r="E253" s="4" t="s">
        <v>341</v>
      </c>
      <c r="F253" s="4" t="s">
        <v>341</v>
      </c>
    </row>
    <row r="254" spans="1:6" x14ac:dyDescent="0.25">
      <c r="A254" t="s">
        <v>1057</v>
      </c>
      <c r="B254">
        <v>16.72</v>
      </c>
      <c r="C254">
        <v>1.6</v>
      </c>
      <c r="D254" s="4">
        <v>39.409999999999997</v>
      </c>
      <c r="E254" s="4" t="s">
        <v>341</v>
      </c>
      <c r="F254" s="4" t="s">
        <v>341</v>
      </c>
    </row>
    <row r="255" spans="1:6" x14ac:dyDescent="0.25">
      <c r="A255" t="s">
        <v>1058</v>
      </c>
      <c r="B255">
        <v>16.59</v>
      </c>
      <c r="C255">
        <v>1.6</v>
      </c>
      <c r="D255" s="4">
        <v>39.39</v>
      </c>
      <c r="E255" s="4" t="s">
        <v>341</v>
      </c>
      <c r="F255" s="4" t="s">
        <v>341</v>
      </c>
    </row>
    <row r="256" spans="1:6" x14ac:dyDescent="0.25">
      <c r="A256" t="s">
        <v>1059</v>
      </c>
      <c r="B256">
        <v>16.8</v>
      </c>
      <c r="C256">
        <v>1.6</v>
      </c>
      <c r="D256" s="4">
        <v>39.72</v>
      </c>
      <c r="E256" s="4" t="s">
        <v>341</v>
      </c>
      <c r="F256" s="4" t="s">
        <v>341</v>
      </c>
    </row>
    <row r="257" spans="1:6" x14ac:dyDescent="0.25">
      <c r="A257" t="s">
        <v>1060</v>
      </c>
      <c r="B257">
        <v>17.55</v>
      </c>
      <c r="C257">
        <v>1.47</v>
      </c>
      <c r="D257" s="4">
        <v>40.17</v>
      </c>
      <c r="E257" s="4" t="s">
        <v>341</v>
      </c>
      <c r="F257" s="4" t="s">
        <v>341</v>
      </c>
    </row>
    <row r="258" spans="1:6" x14ac:dyDescent="0.25">
      <c r="A258" t="s">
        <v>1061</v>
      </c>
      <c r="B258">
        <v>16.38</v>
      </c>
      <c r="C258">
        <v>1.58</v>
      </c>
      <c r="D258" s="4">
        <v>40.549999999999997</v>
      </c>
      <c r="E258" s="4" t="s">
        <v>341</v>
      </c>
      <c r="F258" s="4" t="s">
        <v>341</v>
      </c>
    </row>
    <row r="259" spans="1:6" x14ac:dyDescent="0.25">
      <c r="A259" t="s">
        <v>1062</v>
      </c>
      <c r="B259">
        <v>17.84</v>
      </c>
      <c r="C259">
        <v>1.38</v>
      </c>
      <c r="D259" s="4">
        <v>40.93</v>
      </c>
      <c r="E259" s="4" t="s">
        <v>341</v>
      </c>
      <c r="F259" s="4" t="s">
        <v>341</v>
      </c>
    </row>
    <row r="260" spans="1:6" x14ac:dyDescent="0.25">
      <c r="A260" t="s">
        <v>1063</v>
      </c>
      <c r="B260">
        <v>17.84</v>
      </c>
      <c r="C260">
        <v>1.38</v>
      </c>
      <c r="D260" s="4">
        <v>41.34</v>
      </c>
      <c r="E260" s="4" t="s">
        <v>341</v>
      </c>
      <c r="F260" s="4" t="s">
        <v>341</v>
      </c>
    </row>
    <row r="261" spans="1:6" x14ac:dyDescent="0.25">
      <c r="A261" t="s">
        <v>1064</v>
      </c>
      <c r="B261">
        <v>16.670000000000002</v>
      </c>
      <c r="C261">
        <v>1.56</v>
      </c>
      <c r="D261" s="4">
        <v>41.65</v>
      </c>
      <c r="E261" s="4" t="s">
        <v>341</v>
      </c>
      <c r="F261" s="4" t="s">
        <v>341</v>
      </c>
    </row>
    <row r="262" spans="1:6" x14ac:dyDescent="0.25">
      <c r="A262" t="s">
        <v>1065</v>
      </c>
      <c r="B262">
        <v>16.34</v>
      </c>
      <c r="C262">
        <v>1.56</v>
      </c>
      <c r="D262" s="4">
        <v>41.9</v>
      </c>
      <c r="E262" s="4" t="s">
        <v>341</v>
      </c>
      <c r="F262" s="4" t="s">
        <v>341</v>
      </c>
    </row>
    <row r="263" spans="1:6" x14ac:dyDescent="0.25">
      <c r="A263" t="s">
        <v>1066</v>
      </c>
      <c r="B263">
        <v>17.46</v>
      </c>
      <c r="C263">
        <v>1.45</v>
      </c>
      <c r="D263" s="4">
        <v>42.24</v>
      </c>
      <c r="E263" s="4" t="s">
        <v>341</v>
      </c>
      <c r="F263" s="4" t="s">
        <v>341</v>
      </c>
    </row>
    <row r="264" spans="1:6" x14ac:dyDescent="0.25">
      <c r="A264" t="s">
        <v>1067</v>
      </c>
      <c r="B264">
        <v>17.3</v>
      </c>
      <c r="C264">
        <v>1.45</v>
      </c>
      <c r="D264" s="4">
        <v>39.5</v>
      </c>
      <c r="E264" s="4" t="s">
        <v>341</v>
      </c>
      <c r="F264" s="4" t="s">
        <v>341</v>
      </c>
    </row>
    <row r="265" spans="1:6" x14ac:dyDescent="0.25">
      <c r="A265" t="s">
        <v>1068</v>
      </c>
      <c r="B265">
        <v>16.8</v>
      </c>
      <c r="C265">
        <v>1.5</v>
      </c>
      <c r="D265" s="4">
        <v>39.5</v>
      </c>
      <c r="E265" s="4" t="s">
        <v>341</v>
      </c>
      <c r="F265" s="4" t="s">
        <v>341</v>
      </c>
    </row>
    <row r="266" spans="1:6" x14ac:dyDescent="0.25">
      <c r="A266" t="s">
        <v>1069</v>
      </c>
      <c r="B266">
        <v>17.420000000000002</v>
      </c>
      <c r="C266">
        <v>1.42</v>
      </c>
      <c r="D266" s="4">
        <v>39.450000000000003</v>
      </c>
      <c r="E266" s="4" t="s">
        <v>341</v>
      </c>
      <c r="F266" s="4" t="s">
        <v>341</v>
      </c>
    </row>
    <row r="267" spans="1:6" x14ac:dyDescent="0.25">
      <c r="A267" t="s">
        <v>1070</v>
      </c>
      <c r="B267">
        <v>16.670000000000002</v>
      </c>
      <c r="C267">
        <v>1.51</v>
      </c>
      <c r="D267" s="4">
        <v>39.409999999999997</v>
      </c>
      <c r="E267" s="4" t="s">
        <v>341</v>
      </c>
      <c r="F267" s="4" t="s">
        <v>341</v>
      </c>
    </row>
    <row r="268" spans="1:6" x14ac:dyDescent="0.25">
      <c r="A268" t="s">
        <v>1071</v>
      </c>
      <c r="B268">
        <v>18.46</v>
      </c>
      <c r="C268">
        <v>1.19</v>
      </c>
      <c r="D268" s="4">
        <v>39.4</v>
      </c>
      <c r="E268" s="4" t="s">
        <v>341</v>
      </c>
      <c r="F268" s="4" t="s">
        <v>341</v>
      </c>
    </row>
    <row r="269" spans="1:6" x14ac:dyDescent="0.25">
      <c r="A269" t="s">
        <v>1072</v>
      </c>
      <c r="B269">
        <v>16.8</v>
      </c>
      <c r="C269">
        <v>1.47</v>
      </c>
      <c r="D269" s="4">
        <v>39.700000000000003</v>
      </c>
      <c r="E269" s="4" t="s">
        <v>341</v>
      </c>
      <c r="F269" s="4" t="s">
        <v>341</v>
      </c>
    </row>
    <row r="270" spans="1:6" x14ac:dyDescent="0.25">
      <c r="A270" t="s">
        <v>1073</v>
      </c>
      <c r="B270">
        <v>16.38</v>
      </c>
      <c r="C270">
        <v>1.46</v>
      </c>
      <c r="D270" s="4">
        <v>40.11</v>
      </c>
      <c r="E270" s="4" t="s">
        <v>341</v>
      </c>
      <c r="F270" s="4" t="s">
        <v>341</v>
      </c>
    </row>
    <row r="271" spans="1:6" x14ac:dyDescent="0.25">
      <c r="A271" t="s">
        <v>1074</v>
      </c>
      <c r="B271">
        <v>16.8</v>
      </c>
      <c r="C271">
        <v>1.46</v>
      </c>
      <c r="D271" s="4">
        <v>40.44</v>
      </c>
      <c r="E271" s="4" t="s">
        <v>341</v>
      </c>
      <c r="F271" s="4" t="s">
        <v>341</v>
      </c>
    </row>
    <row r="272" spans="1:6" x14ac:dyDescent="0.25">
      <c r="A272" t="s">
        <v>1075</v>
      </c>
      <c r="B272">
        <v>17.05</v>
      </c>
      <c r="C272">
        <v>1.85</v>
      </c>
      <c r="D272" s="4">
        <v>40.729999999999997</v>
      </c>
      <c r="E272" s="4" t="s">
        <v>341</v>
      </c>
      <c r="F272" s="4" t="s">
        <v>341</v>
      </c>
    </row>
    <row r="273" spans="1:6" x14ac:dyDescent="0.25">
      <c r="A273" t="s">
        <v>1076</v>
      </c>
      <c r="B273">
        <v>17.170000000000002</v>
      </c>
      <c r="C273">
        <v>1.83</v>
      </c>
      <c r="D273" s="4">
        <v>40.9</v>
      </c>
      <c r="E273" s="4" t="s">
        <v>341</v>
      </c>
      <c r="F273" s="4" t="s">
        <v>341</v>
      </c>
    </row>
    <row r="274" spans="1:6" x14ac:dyDescent="0.25">
      <c r="A274" t="s">
        <v>1077</v>
      </c>
      <c r="B274">
        <v>17.55</v>
      </c>
      <c r="C274">
        <v>1.73</v>
      </c>
      <c r="D274" s="4">
        <v>41.07</v>
      </c>
      <c r="E274" s="4" t="s">
        <v>341</v>
      </c>
      <c r="F274" s="4" t="s">
        <v>341</v>
      </c>
    </row>
    <row r="275" spans="1:6" x14ac:dyDescent="0.25">
      <c r="A275" t="s">
        <v>1078</v>
      </c>
      <c r="B275">
        <v>17.05</v>
      </c>
      <c r="C275">
        <v>1.82</v>
      </c>
      <c r="D275" s="4">
        <v>41.23</v>
      </c>
      <c r="E275" s="4" t="s">
        <v>341</v>
      </c>
      <c r="F275" s="4" t="s">
        <v>341</v>
      </c>
    </row>
    <row r="276" spans="1:6" x14ac:dyDescent="0.25">
      <c r="A276" t="s">
        <v>1079</v>
      </c>
      <c r="B276">
        <v>16.760000000000002</v>
      </c>
      <c r="C276">
        <v>1.87</v>
      </c>
      <c r="D276" s="4">
        <v>41.21</v>
      </c>
      <c r="E276" s="4" t="s">
        <v>341</v>
      </c>
      <c r="F276" s="4" t="s">
        <v>341</v>
      </c>
    </row>
    <row r="277" spans="1:6" x14ac:dyDescent="0.25">
      <c r="A277" t="s">
        <v>1080</v>
      </c>
      <c r="B277">
        <v>16.920000000000002</v>
      </c>
      <c r="C277">
        <v>1.81</v>
      </c>
      <c r="D277" s="4">
        <v>41.49</v>
      </c>
      <c r="E277" s="4" t="s">
        <v>341</v>
      </c>
      <c r="F277" s="4" t="s">
        <v>341</v>
      </c>
    </row>
    <row r="278" spans="1:6" x14ac:dyDescent="0.25">
      <c r="A278" t="s">
        <v>1081</v>
      </c>
      <c r="B278">
        <v>16.84</v>
      </c>
      <c r="C278">
        <v>1.8</v>
      </c>
      <c r="D278" s="4">
        <v>41.81</v>
      </c>
      <c r="E278" s="4" t="s">
        <v>341</v>
      </c>
      <c r="F278" s="4" t="s">
        <v>341</v>
      </c>
    </row>
    <row r="279" spans="1:6" x14ac:dyDescent="0.25">
      <c r="A279" t="s">
        <v>1082</v>
      </c>
      <c r="B279">
        <v>16.97</v>
      </c>
      <c r="C279">
        <v>1.78</v>
      </c>
      <c r="D279" s="4">
        <v>42.01</v>
      </c>
      <c r="E279" s="4" t="s">
        <v>341</v>
      </c>
      <c r="F279" s="4" t="s">
        <v>341</v>
      </c>
    </row>
    <row r="280" spans="1:6" x14ac:dyDescent="0.25">
      <c r="A280" t="s">
        <v>1083</v>
      </c>
      <c r="B280">
        <v>16.22</v>
      </c>
      <c r="C280">
        <v>1.82</v>
      </c>
      <c r="D280" s="4">
        <v>40.119999999999997</v>
      </c>
      <c r="E280" s="4" t="s">
        <v>341</v>
      </c>
      <c r="F280" s="4" t="s">
        <v>341</v>
      </c>
    </row>
    <row r="281" spans="1:6" x14ac:dyDescent="0.25">
      <c r="A281" t="s">
        <v>1084</v>
      </c>
      <c r="B281">
        <v>17.34</v>
      </c>
      <c r="C281">
        <v>1.72</v>
      </c>
      <c r="D281" s="4">
        <v>39.299999999999997</v>
      </c>
      <c r="E281" s="4" t="s">
        <v>341</v>
      </c>
      <c r="F281" s="4" t="s">
        <v>341</v>
      </c>
    </row>
    <row r="282" spans="1:6" x14ac:dyDescent="0.25">
      <c r="A282" t="s">
        <v>1085</v>
      </c>
      <c r="B282">
        <v>18.420000000000002</v>
      </c>
      <c r="C282">
        <v>1.47</v>
      </c>
      <c r="D282" s="4">
        <v>39.270000000000003</v>
      </c>
      <c r="E282" s="4" t="s">
        <v>341</v>
      </c>
      <c r="F282" s="4" t="s">
        <v>341</v>
      </c>
    </row>
    <row r="283" spans="1:6" x14ac:dyDescent="0.25">
      <c r="A283" t="s">
        <v>1086</v>
      </c>
      <c r="B283">
        <v>17.09</v>
      </c>
      <c r="C283">
        <v>1.76</v>
      </c>
      <c r="D283" s="4">
        <v>39.29</v>
      </c>
      <c r="E283" s="4" t="s">
        <v>341</v>
      </c>
      <c r="F283" s="4" t="s">
        <v>341</v>
      </c>
    </row>
    <row r="284" spans="1:6" x14ac:dyDescent="0.25">
      <c r="A284" t="s">
        <v>1087</v>
      </c>
      <c r="B284">
        <v>14.85</v>
      </c>
      <c r="C284">
        <v>1.81</v>
      </c>
      <c r="D284" s="4">
        <v>39.21</v>
      </c>
      <c r="E284" s="4" t="s">
        <v>341</v>
      </c>
      <c r="F284" s="4" t="s">
        <v>341</v>
      </c>
    </row>
    <row r="285" spans="1:6" x14ac:dyDescent="0.25">
      <c r="A285" t="s">
        <v>1088</v>
      </c>
      <c r="B285">
        <v>16.010000000000002</v>
      </c>
      <c r="C285">
        <v>1.83</v>
      </c>
      <c r="D285" s="4">
        <v>39.21</v>
      </c>
      <c r="E285" s="4" t="s">
        <v>341</v>
      </c>
      <c r="F285" s="4" t="s">
        <v>341</v>
      </c>
    </row>
    <row r="286" spans="1:6" x14ac:dyDescent="0.25">
      <c r="A286" t="s">
        <v>1089</v>
      </c>
      <c r="B286">
        <v>16.84</v>
      </c>
      <c r="C286">
        <v>1.76</v>
      </c>
      <c r="D286" s="4">
        <v>39.5</v>
      </c>
      <c r="E286" t="s">
        <v>341</v>
      </c>
      <c r="F286" t="s">
        <v>341</v>
      </c>
    </row>
    <row r="287" spans="1:6" x14ac:dyDescent="0.25">
      <c r="A287" t="s">
        <v>1090</v>
      </c>
      <c r="B287">
        <v>16.670000000000002</v>
      </c>
      <c r="C287">
        <v>1.79</v>
      </c>
      <c r="D287" s="4">
        <v>39.96</v>
      </c>
      <c r="E287" t="s">
        <v>341</v>
      </c>
      <c r="F287" t="s">
        <v>341</v>
      </c>
    </row>
    <row r="288" spans="1:6" x14ac:dyDescent="0.25">
      <c r="A288" t="s">
        <v>1091</v>
      </c>
      <c r="B288">
        <v>17.3</v>
      </c>
      <c r="C288">
        <v>1.7</v>
      </c>
      <c r="D288" s="4">
        <v>40.49</v>
      </c>
      <c r="E288" t="s">
        <v>341</v>
      </c>
      <c r="F288" t="s">
        <v>341</v>
      </c>
    </row>
    <row r="289" spans="1:6" x14ac:dyDescent="0.25">
      <c r="A289" t="s">
        <v>1092</v>
      </c>
      <c r="B289">
        <v>17.55</v>
      </c>
      <c r="C289">
        <v>1.65</v>
      </c>
      <c r="D289" s="4">
        <v>40.92</v>
      </c>
      <c r="E289" t="s">
        <v>341</v>
      </c>
      <c r="F289" t="s">
        <v>341</v>
      </c>
    </row>
    <row r="290" spans="1:6" x14ac:dyDescent="0.25">
      <c r="A290" t="s">
        <v>1093</v>
      </c>
      <c r="B290">
        <v>17.46</v>
      </c>
      <c r="C290">
        <v>1.69</v>
      </c>
      <c r="D290" s="4">
        <v>41.13</v>
      </c>
      <c r="E290" s="4" t="s">
        <v>342</v>
      </c>
      <c r="F290" s="4" t="s">
        <v>342</v>
      </c>
    </row>
    <row r="291" spans="1:6" x14ac:dyDescent="0.25">
      <c r="A291" t="s">
        <v>1094</v>
      </c>
      <c r="B291">
        <v>16.3</v>
      </c>
      <c r="C291">
        <v>1.78</v>
      </c>
      <c r="D291" s="4">
        <v>41.26</v>
      </c>
      <c r="E291" s="4" t="s">
        <v>342</v>
      </c>
      <c r="F291" s="4" t="s">
        <v>342</v>
      </c>
    </row>
    <row r="292" spans="1:6" x14ac:dyDescent="0.25">
      <c r="A292" t="s">
        <v>1095</v>
      </c>
      <c r="B292">
        <v>16.72</v>
      </c>
      <c r="C292">
        <v>1.75</v>
      </c>
      <c r="D292" s="4">
        <v>41.37</v>
      </c>
      <c r="E292" s="4" t="s">
        <v>342</v>
      </c>
      <c r="F292" s="4" t="s">
        <v>342</v>
      </c>
    </row>
    <row r="293" spans="1:6" x14ac:dyDescent="0.25">
      <c r="A293" t="s">
        <v>1096</v>
      </c>
      <c r="B293">
        <v>16.47</v>
      </c>
      <c r="C293">
        <v>1.73</v>
      </c>
      <c r="D293" s="4">
        <v>41.57</v>
      </c>
      <c r="E293" s="4" t="s">
        <v>342</v>
      </c>
      <c r="F293" s="4" t="s">
        <v>342</v>
      </c>
    </row>
    <row r="294" spans="1:6" x14ac:dyDescent="0.25">
      <c r="A294" t="s">
        <v>1097</v>
      </c>
      <c r="B294">
        <v>17.3</v>
      </c>
      <c r="C294">
        <v>1.66</v>
      </c>
      <c r="D294" s="4">
        <v>41.87</v>
      </c>
      <c r="E294" s="4" t="s">
        <v>342</v>
      </c>
      <c r="F294" s="4" t="s">
        <v>342</v>
      </c>
    </row>
    <row r="295" spans="1:6" x14ac:dyDescent="0.25">
      <c r="A295" t="s">
        <v>1098</v>
      </c>
      <c r="B295">
        <v>17.34</v>
      </c>
      <c r="C295">
        <v>1.68</v>
      </c>
      <c r="D295" s="4">
        <v>42</v>
      </c>
      <c r="E295" s="4" t="s">
        <v>341</v>
      </c>
      <c r="F295" s="4" t="s">
        <v>341</v>
      </c>
    </row>
    <row r="296" spans="1:6" x14ac:dyDescent="0.25">
      <c r="A296" t="s">
        <v>1099</v>
      </c>
      <c r="B296">
        <v>16.55</v>
      </c>
      <c r="C296">
        <v>1.73</v>
      </c>
      <c r="D296" s="4">
        <v>39.270000000000003</v>
      </c>
      <c r="E296" s="4" t="s">
        <v>341</v>
      </c>
      <c r="F296" s="4" t="s">
        <v>341</v>
      </c>
    </row>
    <row r="297" spans="1:6" x14ac:dyDescent="0.25">
      <c r="A297" t="s">
        <v>1100</v>
      </c>
      <c r="B297">
        <v>15.31</v>
      </c>
      <c r="C297">
        <v>1.75</v>
      </c>
      <c r="D297" s="4">
        <v>38.979999999999997</v>
      </c>
      <c r="E297" s="4" t="s">
        <v>341</v>
      </c>
      <c r="F297" s="4" t="s">
        <v>341</v>
      </c>
    </row>
    <row r="298" spans="1:6" x14ac:dyDescent="0.25">
      <c r="A298" t="s">
        <v>1101</v>
      </c>
      <c r="B298">
        <v>17.170000000000002</v>
      </c>
      <c r="C298">
        <v>1.66</v>
      </c>
      <c r="D298" s="4">
        <v>38.93</v>
      </c>
      <c r="E298" s="4" t="s">
        <v>341</v>
      </c>
      <c r="F298" s="4" t="s">
        <v>341</v>
      </c>
    </row>
    <row r="299" spans="1:6" x14ac:dyDescent="0.25">
      <c r="A299" t="s">
        <v>1102</v>
      </c>
      <c r="B299">
        <v>17.21</v>
      </c>
      <c r="C299">
        <v>1.62</v>
      </c>
      <c r="D299" s="4">
        <v>38.909999999999997</v>
      </c>
      <c r="E299" s="4" t="s">
        <v>341</v>
      </c>
      <c r="F299" s="4" t="s">
        <v>341</v>
      </c>
    </row>
    <row r="300" spans="1:6" x14ac:dyDescent="0.25">
      <c r="A300" t="s">
        <v>1103</v>
      </c>
      <c r="B300">
        <v>16.670000000000002</v>
      </c>
      <c r="C300">
        <v>1.7</v>
      </c>
      <c r="D300" s="4">
        <v>38.86</v>
      </c>
      <c r="E300" s="4" t="s">
        <v>341</v>
      </c>
      <c r="F300" s="4" t="s">
        <v>341</v>
      </c>
    </row>
    <row r="301" spans="1:6" x14ac:dyDescent="0.25">
      <c r="A301" t="s">
        <v>1104</v>
      </c>
      <c r="B301">
        <v>17.670000000000002</v>
      </c>
      <c r="C301">
        <v>1.57</v>
      </c>
      <c r="D301" s="4">
        <v>38.979999999999997</v>
      </c>
      <c r="E301" s="4" t="s">
        <v>341</v>
      </c>
      <c r="F301" s="4" t="s">
        <v>341</v>
      </c>
    </row>
    <row r="302" spans="1:6" x14ac:dyDescent="0.25">
      <c r="A302" t="s">
        <v>1105</v>
      </c>
      <c r="B302">
        <v>16.59</v>
      </c>
      <c r="C302">
        <v>1.66</v>
      </c>
      <c r="D302" s="4">
        <v>39.44</v>
      </c>
      <c r="E302" s="4" t="s">
        <v>341</v>
      </c>
      <c r="F302" s="4" t="s">
        <v>341</v>
      </c>
    </row>
    <row r="303" spans="1:6" x14ac:dyDescent="0.25">
      <c r="A303" t="s">
        <v>1106</v>
      </c>
      <c r="B303">
        <v>16.47</v>
      </c>
      <c r="C303">
        <v>1.66</v>
      </c>
      <c r="D303" s="4">
        <v>39.75</v>
      </c>
      <c r="E303" s="4" t="s">
        <v>341</v>
      </c>
      <c r="F303" s="4" t="s">
        <v>341</v>
      </c>
    </row>
    <row r="304" spans="1:6" x14ac:dyDescent="0.25">
      <c r="A304" t="s">
        <v>1107</v>
      </c>
      <c r="B304">
        <v>17.420000000000002</v>
      </c>
      <c r="C304">
        <v>1.58</v>
      </c>
      <c r="D304" s="4">
        <v>40.119999999999997</v>
      </c>
      <c r="E304" s="4" t="s">
        <v>341</v>
      </c>
      <c r="F304" s="4" t="s">
        <v>341</v>
      </c>
    </row>
    <row r="305" spans="1:6" x14ac:dyDescent="0.25">
      <c r="A305" t="s">
        <v>1108</v>
      </c>
      <c r="B305">
        <v>17.71</v>
      </c>
      <c r="C305">
        <v>1.49</v>
      </c>
      <c r="D305" s="4">
        <v>40.44</v>
      </c>
      <c r="E305" s="4" t="s">
        <v>341</v>
      </c>
      <c r="F305" s="4" t="s">
        <v>341</v>
      </c>
    </row>
    <row r="306" spans="1:6" x14ac:dyDescent="0.25">
      <c r="A306" t="s">
        <v>1109</v>
      </c>
      <c r="B306">
        <v>17.55</v>
      </c>
      <c r="C306">
        <v>1.49</v>
      </c>
      <c r="D306" s="4">
        <v>40.83</v>
      </c>
      <c r="E306" s="4" t="s">
        <v>341</v>
      </c>
      <c r="F306" s="4" t="s">
        <v>341</v>
      </c>
    </row>
    <row r="307" spans="1:6" x14ac:dyDescent="0.25">
      <c r="A307" t="s">
        <v>1110</v>
      </c>
      <c r="B307">
        <v>17.3</v>
      </c>
      <c r="C307">
        <v>1.53</v>
      </c>
      <c r="D307" s="4">
        <v>41.23</v>
      </c>
      <c r="E307" s="4" t="s">
        <v>341</v>
      </c>
      <c r="F307" s="4" t="s">
        <v>341</v>
      </c>
    </row>
    <row r="308" spans="1:6" x14ac:dyDescent="0.25">
      <c r="A308" t="s">
        <v>1111</v>
      </c>
      <c r="B308">
        <v>17.84</v>
      </c>
      <c r="C308">
        <v>1.42</v>
      </c>
      <c r="D308" s="4">
        <v>41.56</v>
      </c>
      <c r="E308" s="4" t="s">
        <v>341</v>
      </c>
      <c r="F308" s="4" t="s">
        <v>341</v>
      </c>
    </row>
    <row r="309" spans="1:6" x14ac:dyDescent="0.25">
      <c r="A309" t="s">
        <v>1112</v>
      </c>
      <c r="B309">
        <v>15.97</v>
      </c>
      <c r="C309">
        <v>1.64</v>
      </c>
      <c r="D309" s="4">
        <v>41.8</v>
      </c>
      <c r="E309" s="4" t="s">
        <v>341</v>
      </c>
      <c r="F309" s="4" t="s">
        <v>341</v>
      </c>
    </row>
    <row r="310" spans="1:6" x14ac:dyDescent="0.25">
      <c r="A310" t="s">
        <v>1113</v>
      </c>
      <c r="B310">
        <v>17.5</v>
      </c>
      <c r="C310">
        <v>1.55</v>
      </c>
      <c r="D310" s="4">
        <v>41.94</v>
      </c>
      <c r="E310" s="4" t="s">
        <v>341</v>
      </c>
      <c r="F310" s="4" t="s">
        <v>341</v>
      </c>
    </row>
    <row r="311" spans="1:6" x14ac:dyDescent="0.25">
      <c r="A311" t="s">
        <v>1114</v>
      </c>
      <c r="B311">
        <v>17.46</v>
      </c>
      <c r="C311">
        <v>1.53</v>
      </c>
      <c r="D311" s="4">
        <v>42.01</v>
      </c>
      <c r="E311" s="4" t="s">
        <v>341</v>
      </c>
      <c r="F311" s="4" t="s">
        <v>341</v>
      </c>
    </row>
    <row r="312" spans="1:6" x14ac:dyDescent="0.25">
      <c r="A312" t="s">
        <v>1115</v>
      </c>
      <c r="B312">
        <v>16.84</v>
      </c>
      <c r="C312">
        <v>1.59</v>
      </c>
      <c r="D312" s="4">
        <v>38.659999999999997</v>
      </c>
      <c r="E312" s="4" t="s">
        <v>341</v>
      </c>
      <c r="F312" s="4" t="s">
        <v>341</v>
      </c>
    </row>
    <row r="313" spans="1:6" x14ac:dyDescent="0.25">
      <c r="A313" t="s">
        <v>1116</v>
      </c>
      <c r="B313">
        <v>16.47</v>
      </c>
      <c r="C313">
        <v>1.65</v>
      </c>
      <c r="D313" s="4">
        <v>38.630000000000003</v>
      </c>
      <c r="E313" s="4" t="s">
        <v>341</v>
      </c>
      <c r="F313" s="4" t="s">
        <v>341</v>
      </c>
    </row>
    <row r="314" spans="1:6" x14ac:dyDescent="0.25">
      <c r="A314" t="s">
        <v>1117</v>
      </c>
      <c r="B314">
        <v>17.79</v>
      </c>
      <c r="C314">
        <v>1.5</v>
      </c>
      <c r="D314" s="4">
        <v>38.58</v>
      </c>
      <c r="E314" s="4" t="s">
        <v>341</v>
      </c>
      <c r="F314" s="4" t="s">
        <v>341</v>
      </c>
    </row>
    <row r="315" spans="1:6" x14ac:dyDescent="0.25">
      <c r="A315" t="s">
        <v>1118</v>
      </c>
      <c r="B315">
        <v>16.920000000000002</v>
      </c>
      <c r="C315">
        <v>1.6</v>
      </c>
      <c r="D315" s="4">
        <v>38.53</v>
      </c>
      <c r="E315" s="4" t="s">
        <v>341</v>
      </c>
      <c r="F315" s="4" t="s">
        <v>341</v>
      </c>
    </row>
    <row r="316" spans="1:6" x14ac:dyDescent="0.25">
      <c r="A316" t="s">
        <v>1119</v>
      </c>
      <c r="B316">
        <v>17.75</v>
      </c>
      <c r="C316">
        <v>1.51</v>
      </c>
      <c r="D316" s="4">
        <v>38.49</v>
      </c>
      <c r="E316" s="4" t="s">
        <v>341</v>
      </c>
      <c r="F316" s="4" t="s">
        <v>341</v>
      </c>
    </row>
    <row r="317" spans="1:6" x14ac:dyDescent="0.25">
      <c r="A317" t="s">
        <v>1120</v>
      </c>
      <c r="B317">
        <v>16.760000000000002</v>
      </c>
      <c r="C317">
        <v>1.62</v>
      </c>
      <c r="D317" s="4">
        <v>38.590000000000003</v>
      </c>
      <c r="E317" s="4" t="s">
        <v>341</v>
      </c>
      <c r="F317" s="4" t="s">
        <v>341</v>
      </c>
    </row>
    <row r="318" spans="1:6" x14ac:dyDescent="0.25">
      <c r="A318" t="s">
        <v>1121</v>
      </c>
      <c r="B318">
        <v>16.8</v>
      </c>
      <c r="C318">
        <v>1.57</v>
      </c>
      <c r="D318" s="4">
        <v>38.869999999999997</v>
      </c>
      <c r="E318" s="4" t="s">
        <v>341</v>
      </c>
      <c r="F318" s="4" t="s">
        <v>341</v>
      </c>
    </row>
    <row r="319" spans="1:6" x14ac:dyDescent="0.25">
      <c r="A319" t="s">
        <v>1122</v>
      </c>
      <c r="B319">
        <v>17.79</v>
      </c>
      <c r="C319">
        <v>1.44</v>
      </c>
      <c r="D319" s="4">
        <v>39.25</v>
      </c>
      <c r="E319" s="4" t="s">
        <v>341</v>
      </c>
      <c r="F319" s="4" t="s">
        <v>341</v>
      </c>
    </row>
    <row r="320" spans="1:6" x14ac:dyDescent="0.25">
      <c r="A320" t="s">
        <v>1123</v>
      </c>
      <c r="B320">
        <v>17.920000000000002</v>
      </c>
      <c r="C320">
        <v>1.43</v>
      </c>
      <c r="D320" s="4">
        <v>39.54</v>
      </c>
      <c r="E320" s="4" t="s">
        <v>341</v>
      </c>
      <c r="F320" s="4" t="s">
        <v>341</v>
      </c>
    </row>
    <row r="321" spans="1:6" x14ac:dyDescent="0.25">
      <c r="A321" t="s">
        <v>1124</v>
      </c>
      <c r="B321">
        <v>17.79</v>
      </c>
      <c r="C321">
        <v>1.46</v>
      </c>
      <c r="D321" s="4">
        <v>39.78</v>
      </c>
      <c r="E321" s="4" t="s">
        <v>341</v>
      </c>
      <c r="F321" s="4" t="s">
        <v>341</v>
      </c>
    </row>
    <row r="322" spans="1:6" x14ac:dyDescent="0.25">
      <c r="A322" t="s">
        <v>1125</v>
      </c>
      <c r="B322">
        <v>17.920000000000002</v>
      </c>
      <c r="C322">
        <v>1.46</v>
      </c>
      <c r="D322" s="4">
        <v>40.11</v>
      </c>
      <c r="E322" s="4" t="s">
        <v>341</v>
      </c>
      <c r="F322" s="4" t="s">
        <v>341</v>
      </c>
    </row>
    <row r="323" spans="1:6" x14ac:dyDescent="0.25">
      <c r="A323" t="s">
        <v>1126</v>
      </c>
      <c r="B323">
        <v>17.59</v>
      </c>
      <c r="C323">
        <v>1.5</v>
      </c>
      <c r="D323" s="4">
        <v>40.36</v>
      </c>
      <c r="E323" s="4" t="s">
        <v>341</v>
      </c>
      <c r="F323" s="4" t="s">
        <v>341</v>
      </c>
    </row>
    <row r="324" spans="1:6" x14ac:dyDescent="0.25">
      <c r="A324" t="s">
        <v>1127</v>
      </c>
      <c r="B324">
        <v>16.3</v>
      </c>
      <c r="C324">
        <v>1.6</v>
      </c>
      <c r="D324" s="4">
        <v>40.64</v>
      </c>
      <c r="E324" s="4" t="s">
        <v>341</v>
      </c>
      <c r="F324" s="4" t="s">
        <v>341</v>
      </c>
    </row>
    <row r="325" spans="1:6" x14ac:dyDescent="0.25">
      <c r="A325" t="s">
        <v>1128</v>
      </c>
      <c r="B325">
        <v>16.760000000000002</v>
      </c>
      <c r="C325">
        <v>1.59</v>
      </c>
      <c r="D325" s="4">
        <v>40.94</v>
      </c>
      <c r="E325" s="4" t="s">
        <v>341</v>
      </c>
      <c r="F325" s="4" t="s">
        <v>341</v>
      </c>
    </row>
    <row r="326" spans="1:6" x14ac:dyDescent="0.25">
      <c r="A326" t="s">
        <v>1129</v>
      </c>
      <c r="B326">
        <v>17.75</v>
      </c>
      <c r="C326">
        <v>1.47</v>
      </c>
      <c r="D326" s="4">
        <v>41.19</v>
      </c>
      <c r="E326" s="4" t="s">
        <v>341</v>
      </c>
      <c r="F326" s="4" t="s">
        <v>341</v>
      </c>
    </row>
    <row r="327" spans="1:6" x14ac:dyDescent="0.25">
      <c r="A327" t="s">
        <v>1130</v>
      </c>
      <c r="B327">
        <v>16.59</v>
      </c>
      <c r="C327">
        <v>1.57</v>
      </c>
      <c r="D327" s="4">
        <v>41.32</v>
      </c>
      <c r="E327" s="4" t="s">
        <v>341</v>
      </c>
      <c r="F327" s="4" t="s">
        <v>341</v>
      </c>
    </row>
    <row r="328" spans="1:6" x14ac:dyDescent="0.25">
      <c r="A328" t="s">
        <v>1131</v>
      </c>
      <c r="B328">
        <v>17.170000000000002</v>
      </c>
      <c r="C328">
        <v>1.51</v>
      </c>
      <c r="D328" s="4">
        <v>41.49</v>
      </c>
      <c r="E328" s="4" t="s">
        <v>341</v>
      </c>
      <c r="F328" s="4" t="s">
        <v>341</v>
      </c>
    </row>
    <row r="329" spans="1:6" x14ac:dyDescent="0.25">
      <c r="A329" t="s">
        <v>1132</v>
      </c>
      <c r="B329">
        <v>16.72</v>
      </c>
      <c r="C329">
        <v>1.55</v>
      </c>
      <c r="D329" s="4">
        <v>41.68</v>
      </c>
      <c r="E329" s="4" t="s">
        <v>341</v>
      </c>
      <c r="F329" s="4" t="s">
        <v>341</v>
      </c>
    </row>
    <row r="330" spans="1:6" x14ac:dyDescent="0.25">
      <c r="A330" t="s">
        <v>1133</v>
      </c>
      <c r="B330">
        <v>17.59</v>
      </c>
      <c r="C330">
        <v>1.43</v>
      </c>
      <c r="D330" s="4">
        <v>41.8</v>
      </c>
      <c r="E330" s="4" t="s">
        <v>341</v>
      </c>
      <c r="F330" s="4" t="s">
        <v>341</v>
      </c>
    </row>
    <row r="331" spans="1:6" x14ac:dyDescent="0.25">
      <c r="A331" t="s">
        <v>1134</v>
      </c>
      <c r="B331">
        <v>16.670000000000002</v>
      </c>
      <c r="C331">
        <v>1.51</v>
      </c>
      <c r="D331" s="4">
        <v>41.94</v>
      </c>
      <c r="E331" s="4" t="s">
        <v>341</v>
      </c>
      <c r="F331" s="4" t="s">
        <v>341</v>
      </c>
    </row>
    <row r="332" spans="1:6" x14ac:dyDescent="0.25">
      <c r="A332" t="s">
        <v>1135</v>
      </c>
      <c r="B332">
        <v>17.79</v>
      </c>
      <c r="C332">
        <v>1.41</v>
      </c>
      <c r="D332" s="4">
        <v>41.92</v>
      </c>
      <c r="E332" s="4" t="s">
        <v>341</v>
      </c>
      <c r="F332" s="4" t="s">
        <v>341</v>
      </c>
    </row>
    <row r="333" spans="1:6" x14ac:dyDescent="0.25">
      <c r="A333" t="s">
        <v>1136</v>
      </c>
      <c r="B333">
        <v>17.010000000000002</v>
      </c>
      <c r="C333">
        <v>1.54</v>
      </c>
      <c r="D333" s="4">
        <v>41.74</v>
      </c>
      <c r="E333" s="4" t="s">
        <v>341</v>
      </c>
      <c r="F333" s="4" t="s">
        <v>341</v>
      </c>
    </row>
    <row r="334" spans="1:6" x14ac:dyDescent="0.25">
      <c r="A334" t="s">
        <v>1137</v>
      </c>
      <c r="B334">
        <v>18</v>
      </c>
      <c r="C334">
        <v>1.37</v>
      </c>
      <c r="D334" s="4">
        <v>41.63</v>
      </c>
      <c r="E334" s="4" t="s">
        <v>341</v>
      </c>
      <c r="F334" s="4" t="s">
        <v>341</v>
      </c>
    </row>
    <row r="335" spans="1:6" x14ac:dyDescent="0.25">
      <c r="A335" t="s">
        <v>1138</v>
      </c>
      <c r="B335">
        <v>17.59</v>
      </c>
      <c r="C335">
        <v>1.37</v>
      </c>
      <c r="D335" s="4">
        <v>41.64</v>
      </c>
      <c r="E335" s="4" t="s">
        <v>341</v>
      </c>
      <c r="F335" s="4" t="s">
        <v>341</v>
      </c>
    </row>
    <row r="336" spans="1:6" x14ac:dyDescent="0.25">
      <c r="A336" t="s">
        <v>1139</v>
      </c>
      <c r="B336">
        <v>17.46</v>
      </c>
      <c r="C336">
        <v>1.32</v>
      </c>
      <c r="D336" s="4">
        <v>41.7</v>
      </c>
      <c r="E336" s="4" t="s">
        <v>341</v>
      </c>
      <c r="F336" s="4" t="s">
        <v>341</v>
      </c>
    </row>
    <row r="337" spans="1:6" x14ac:dyDescent="0.25">
      <c r="A337" t="s">
        <v>1140</v>
      </c>
      <c r="B337">
        <v>16.72</v>
      </c>
      <c r="C337">
        <v>1.3</v>
      </c>
      <c r="D337" s="4">
        <v>41.78</v>
      </c>
      <c r="E337" s="4" t="s">
        <v>341</v>
      </c>
      <c r="F337" s="4" t="s">
        <v>341</v>
      </c>
    </row>
    <row r="338" spans="1:6" x14ac:dyDescent="0.25">
      <c r="A338" t="s">
        <v>1141</v>
      </c>
      <c r="B338">
        <v>16.97</v>
      </c>
      <c r="C338">
        <v>1.25</v>
      </c>
      <c r="D338" s="4">
        <v>41.82</v>
      </c>
      <c r="E338" s="4" t="s">
        <v>341</v>
      </c>
      <c r="F338" s="4" t="s">
        <v>341</v>
      </c>
    </row>
    <row r="339" spans="1:6" x14ac:dyDescent="0.25">
      <c r="A339" t="s">
        <v>1142</v>
      </c>
      <c r="B339">
        <v>17.170000000000002</v>
      </c>
      <c r="C339">
        <v>1.17</v>
      </c>
      <c r="D339" s="4">
        <v>41.83</v>
      </c>
      <c r="E339" s="4" t="s">
        <v>341</v>
      </c>
      <c r="F339" s="4" t="s">
        <v>341</v>
      </c>
    </row>
    <row r="340" spans="1:6" x14ac:dyDescent="0.25">
      <c r="A340" t="s">
        <v>1143</v>
      </c>
      <c r="B340">
        <v>16.670000000000002</v>
      </c>
      <c r="C340">
        <v>1.26</v>
      </c>
      <c r="D340" s="4">
        <v>41.84</v>
      </c>
      <c r="E340" t="s">
        <v>341</v>
      </c>
      <c r="F340" t="s">
        <v>341</v>
      </c>
    </row>
    <row r="341" spans="1:6" x14ac:dyDescent="0.25">
      <c r="A341" t="s">
        <v>1144</v>
      </c>
      <c r="B341">
        <v>16.38</v>
      </c>
      <c r="C341">
        <v>1.26</v>
      </c>
      <c r="D341" s="4">
        <v>41.81</v>
      </c>
      <c r="E341" t="s">
        <v>341</v>
      </c>
      <c r="F341" t="s">
        <v>341</v>
      </c>
    </row>
    <row r="342" spans="1:6" x14ac:dyDescent="0.25">
      <c r="A342" t="s">
        <v>1145</v>
      </c>
      <c r="B342">
        <v>17.84</v>
      </c>
      <c r="C342">
        <v>1.17</v>
      </c>
      <c r="D342" s="4">
        <v>41.7</v>
      </c>
      <c r="E342" t="s">
        <v>341</v>
      </c>
      <c r="F342" t="s">
        <v>341</v>
      </c>
    </row>
    <row r="343" spans="1:6" x14ac:dyDescent="0.25">
      <c r="A343" t="s">
        <v>1146</v>
      </c>
      <c r="B343">
        <v>17.59</v>
      </c>
      <c r="C343">
        <v>1.22</v>
      </c>
      <c r="D343" s="4">
        <v>41.59</v>
      </c>
      <c r="E343" t="s">
        <v>341</v>
      </c>
      <c r="F343" t="s">
        <v>341</v>
      </c>
    </row>
    <row r="344" spans="1:6" x14ac:dyDescent="0.25">
      <c r="A344" t="s">
        <v>1147</v>
      </c>
      <c r="B344">
        <v>17.21</v>
      </c>
      <c r="C344">
        <v>1.29</v>
      </c>
      <c r="D344" s="4">
        <v>41.54</v>
      </c>
      <c r="E344" t="s">
        <v>341</v>
      </c>
      <c r="F344" t="s">
        <v>341</v>
      </c>
    </row>
    <row r="345" spans="1:6" x14ac:dyDescent="0.25">
      <c r="A345" t="s">
        <v>1148</v>
      </c>
      <c r="B345">
        <v>17.71</v>
      </c>
      <c r="C345">
        <v>1.23</v>
      </c>
      <c r="D345" s="4">
        <v>41.49</v>
      </c>
      <c r="E345" t="s">
        <v>341</v>
      </c>
      <c r="F345" t="s">
        <v>341</v>
      </c>
    </row>
    <row r="346" spans="1:6" x14ac:dyDescent="0.25">
      <c r="A346" t="s">
        <v>1149</v>
      </c>
      <c r="B346">
        <v>17.09</v>
      </c>
      <c r="C346">
        <v>1.27</v>
      </c>
      <c r="D346" s="4">
        <v>41.44</v>
      </c>
      <c r="E346" t="s">
        <v>341</v>
      </c>
      <c r="F346" t="s">
        <v>341</v>
      </c>
    </row>
    <row r="347" spans="1:6" x14ac:dyDescent="0.25">
      <c r="A347" t="s">
        <v>1150</v>
      </c>
      <c r="B347">
        <v>17.21</v>
      </c>
      <c r="C347">
        <v>1.22</v>
      </c>
      <c r="D347" s="4">
        <v>41.4</v>
      </c>
      <c r="E347" t="s">
        <v>341</v>
      </c>
      <c r="F347" t="s">
        <v>341</v>
      </c>
    </row>
    <row r="348" spans="1:6" x14ac:dyDescent="0.25">
      <c r="A348" t="s">
        <v>1151</v>
      </c>
      <c r="B348">
        <v>17.010000000000002</v>
      </c>
      <c r="C348">
        <v>1.23</v>
      </c>
      <c r="D348" s="4">
        <v>41.4</v>
      </c>
      <c r="E348" t="s">
        <v>341</v>
      </c>
      <c r="F348" t="s">
        <v>341</v>
      </c>
    </row>
    <row r="349" spans="1:6" x14ac:dyDescent="0.25">
      <c r="A349" t="s">
        <v>1152</v>
      </c>
      <c r="B349">
        <v>16.34</v>
      </c>
      <c r="C349">
        <v>1.3</v>
      </c>
      <c r="D349" s="4">
        <v>41.38</v>
      </c>
      <c r="E349" t="s">
        <v>341</v>
      </c>
      <c r="F349" t="s">
        <v>341</v>
      </c>
    </row>
    <row r="350" spans="1:6" x14ac:dyDescent="0.25">
      <c r="A350" t="s">
        <v>1153</v>
      </c>
      <c r="B350">
        <v>17.71</v>
      </c>
      <c r="C350">
        <v>1.2</v>
      </c>
      <c r="D350" s="4">
        <v>41.33</v>
      </c>
      <c r="E350" t="s">
        <v>341</v>
      </c>
      <c r="F350" t="s">
        <v>341</v>
      </c>
    </row>
    <row r="351" spans="1:6" x14ac:dyDescent="0.25">
      <c r="A351" t="s">
        <v>1154</v>
      </c>
      <c r="B351">
        <v>17.05</v>
      </c>
      <c r="C351">
        <v>1.21</v>
      </c>
      <c r="D351" s="4">
        <v>41.3</v>
      </c>
      <c r="E351" t="s">
        <v>341</v>
      </c>
      <c r="F351" t="s">
        <v>341</v>
      </c>
    </row>
    <row r="352" spans="1:6" x14ac:dyDescent="0.25">
      <c r="A352" t="s">
        <v>1155</v>
      </c>
      <c r="B352">
        <v>16.34</v>
      </c>
      <c r="C352">
        <v>1.27</v>
      </c>
      <c r="D352" s="4">
        <v>41.19</v>
      </c>
      <c r="E352" s="4" t="s">
        <v>342</v>
      </c>
      <c r="F352" s="4" t="s">
        <v>342</v>
      </c>
    </row>
    <row r="353" spans="1:6" x14ac:dyDescent="0.25">
      <c r="A353" t="s">
        <v>1156</v>
      </c>
      <c r="B353">
        <v>17.260000000000002</v>
      </c>
      <c r="C353">
        <v>1.23</v>
      </c>
      <c r="D353" s="4">
        <v>41.13</v>
      </c>
      <c r="E353" s="4" t="s">
        <v>342</v>
      </c>
      <c r="F353" s="4" t="s">
        <v>342</v>
      </c>
    </row>
    <row r="354" spans="1:6" x14ac:dyDescent="0.25">
      <c r="A354" t="s">
        <v>1157</v>
      </c>
      <c r="B354">
        <v>17.05</v>
      </c>
      <c r="C354">
        <v>1.18</v>
      </c>
      <c r="D354" s="4">
        <v>41.05</v>
      </c>
      <c r="E354" s="4" t="s">
        <v>342</v>
      </c>
      <c r="F354" s="4" t="s">
        <v>342</v>
      </c>
    </row>
    <row r="355" spans="1:6" x14ac:dyDescent="0.25">
      <c r="A355" t="s">
        <v>1158</v>
      </c>
      <c r="B355">
        <v>17.260000000000002</v>
      </c>
      <c r="C355">
        <v>1.1100000000000001</v>
      </c>
      <c r="D355" s="4">
        <v>40.98</v>
      </c>
      <c r="E355" s="4" t="s">
        <v>342</v>
      </c>
      <c r="F355" s="4" t="s">
        <v>342</v>
      </c>
    </row>
    <row r="356" spans="1:6" x14ac:dyDescent="0.25">
      <c r="A356" t="s">
        <v>1159</v>
      </c>
      <c r="B356">
        <v>17.5</v>
      </c>
      <c r="C356">
        <v>1.18</v>
      </c>
      <c r="D356" s="4">
        <v>40.96</v>
      </c>
      <c r="E356" s="4" t="s">
        <v>342</v>
      </c>
      <c r="F356" s="4" t="s">
        <v>342</v>
      </c>
    </row>
    <row r="357" spans="1:6" x14ac:dyDescent="0.25">
      <c r="A357" t="s">
        <v>1160</v>
      </c>
      <c r="B357">
        <v>16.97</v>
      </c>
      <c r="C357">
        <v>1.26</v>
      </c>
      <c r="D357" s="4">
        <v>40.98</v>
      </c>
      <c r="E357" s="4" t="s">
        <v>342</v>
      </c>
      <c r="F357" s="4" t="s">
        <v>342</v>
      </c>
    </row>
    <row r="358" spans="1:6" x14ac:dyDescent="0.25">
      <c r="A358" t="s">
        <v>1161</v>
      </c>
      <c r="B358">
        <v>17.010000000000002</v>
      </c>
      <c r="C358">
        <v>1.29</v>
      </c>
      <c r="D358" s="4">
        <v>41.03</v>
      </c>
      <c r="E358" t="s">
        <v>341</v>
      </c>
      <c r="F358" t="s">
        <v>341</v>
      </c>
    </row>
    <row r="359" spans="1:6" x14ac:dyDescent="0.25">
      <c r="A359" t="s">
        <v>1162</v>
      </c>
      <c r="B359">
        <v>17.170000000000002</v>
      </c>
      <c r="C359">
        <v>1.28</v>
      </c>
      <c r="D359" s="4">
        <v>41.03</v>
      </c>
      <c r="E359" t="s">
        <v>341</v>
      </c>
      <c r="F359" t="s">
        <v>341</v>
      </c>
    </row>
    <row r="360" spans="1:6" x14ac:dyDescent="0.25">
      <c r="A360" t="s">
        <v>1163</v>
      </c>
      <c r="B360">
        <v>17.46</v>
      </c>
      <c r="C360">
        <v>1.26</v>
      </c>
      <c r="D360" s="4">
        <v>41.08</v>
      </c>
      <c r="E360" t="s">
        <v>341</v>
      </c>
      <c r="F360" t="s">
        <v>341</v>
      </c>
    </row>
    <row r="361" spans="1:6" x14ac:dyDescent="0.25">
      <c r="A361" t="s">
        <v>1164</v>
      </c>
      <c r="B361">
        <v>17.170000000000002</v>
      </c>
      <c r="C361">
        <v>1.2</v>
      </c>
      <c r="D361" s="4">
        <v>41.1</v>
      </c>
      <c r="E361" t="s">
        <v>341</v>
      </c>
      <c r="F361" t="s">
        <v>341</v>
      </c>
    </row>
    <row r="362" spans="1:6" x14ac:dyDescent="0.25">
      <c r="A362" t="s">
        <v>1165</v>
      </c>
      <c r="B362">
        <v>17.09</v>
      </c>
      <c r="C362">
        <v>1.22</v>
      </c>
      <c r="D362" s="4">
        <v>41.03</v>
      </c>
      <c r="E362" t="s">
        <v>341</v>
      </c>
      <c r="F362" t="s">
        <v>341</v>
      </c>
    </row>
    <row r="363" spans="1:6" x14ac:dyDescent="0.25">
      <c r="A363" t="s">
        <v>1166</v>
      </c>
      <c r="B363">
        <v>17.55</v>
      </c>
      <c r="C363">
        <v>1.1599999999999999</v>
      </c>
      <c r="D363" s="4">
        <v>40.799999999999997</v>
      </c>
      <c r="E363" t="s">
        <v>341</v>
      </c>
      <c r="F363" t="s">
        <v>341</v>
      </c>
    </row>
    <row r="364" spans="1:6" x14ac:dyDescent="0.25">
      <c r="A364" t="s">
        <v>1167</v>
      </c>
      <c r="B364">
        <v>16.72</v>
      </c>
      <c r="C364">
        <v>1.21</v>
      </c>
      <c r="D364" s="4">
        <v>40.56</v>
      </c>
      <c r="E364" t="s">
        <v>341</v>
      </c>
      <c r="F364" t="s">
        <v>341</v>
      </c>
    </row>
    <row r="365" spans="1:6" x14ac:dyDescent="0.25">
      <c r="A365" t="s">
        <v>1168</v>
      </c>
      <c r="B365">
        <v>16.760000000000002</v>
      </c>
      <c r="C365">
        <v>1.18</v>
      </c>
      <c r="D365" s="4">
        <v>40.5</v>
      </c>
      <c r="E365" t="s">
        <v>341</v>
      </c>
      <c r="F365" t="s">
        <v>341</v>
      </c>
    </row>
    <row r="366" spans="1:6" x14ac:dyDescent="0.25">
      <c r="A366" t="s">
        <v>1169</v>
      </c>
      <c r="B366">
        <v>18.420000000000002</v>
      </c>
      <c r="C366">
        <v>1</v>
      </c>
      <c r="D366" s="4">
        <v>40.53</v>
      </c>
      <c r="E366" t="s">
        <v>341</v>
      </c>
      <c r="F366" t="s">
        <v>341</v>
      </c>
    </row>
    <row r="367" spans="1:6" x14ac:dyDescent="0.25">
      <c r="A367" t="s">
        <v>1170</v>
      </c>
      <c r="B367">
        <v>17.170000000000002</v>
      </c>
      <c r="C367">
        <v>1.1599999999999999</v>
      </c>
      <c r="D367" s="4">
        <v>40.57</v>
      </c>
      <c r="E367" t="s">
        <v>341</v>
      </c>
      <c r="F367" t="s">
        <v>341</v>
      </c>
    </row>
    <row r="368" spans="1:6" x14ac:dyDescent="0.25">
      <c r="A368" t="s">
        <v>1171</v>
      </c>
      <c r="B368">
        <v>17.010000000000002</v>
      </c>
      <c r="C368">
        <v>1.1100000000000001</v>
      </c>
      <c r="D368" s="4">
        <v>40.61</v>
      </c>
      <c r="E368" t="s">
        <v>341</v>
      </c>
      <c r="F368" t="s">
        <v>341</v>
      </c>
    </row>
    <row r="369" spans="1:6" x14ac:dyDescent="0.25">
      <c r="A369" t="s">
        <v>1172</v>
      </c>
      <c r="B369">
        <v>17.170000000000002</v>
      </c>
      <c r="C369">
        <v>1.07</v>
      </c>
      <c r="D369" s="4">
        <v>40.619999999999997</v>
      </c>
      <c r="E369" t="s">
        <v>341</v>
      </c>
      <c r="F369" t="s">
        <v>341</v>
      </c>
    </row>
    <row r="370" spans="1:6" x14ac:dyDescent="0.25">
      <c r="A370" t="s">
        <v>1173</v>
      </c>
      <c r="B370">
        <v>15.72</v>
      </c>
      <c r="C370">
        <v>1.04</v>
      </c>
      <c r="D370" s="4">
        <v>40.659999999999997</v>
      </c>
      <c r="E370" t="s">
        <v>341</v>
      </c>
      <c r="F370" t="s">
        <v>341</v>
      </c>
    </row>
    <row r="371" spans="1:6" x14ac:dyDescent="0.25">
      <c r="A371" t="s">
        <v>1174</v>
      </c>
      <c r="B371">
        <v>16.38</v>
      </c>
      <c r="C371">
        <v>1.03</v>
      </c>
      <c r="D371" s="4">
        <v>40.64</v>
      </c>
      <c r="E371" t="s">
        <v>341</v>
      </c>
      <c r="F371" t="s">
        <v>341</v>
      </c>
    </row>
    <row r="372" spans="1:6" x14ac:dyDescent="0.25">
      <c r="A372" t="s">
        <v>1175</v>
      </c>
      <c r="B372">
        <v>16.43</v>
      </c>
      <c r="C372">
        <v>0.95</v>
      </c>
      <c r="D372" s="4">
        <v>40.61</v>
      </c>
      <c r="E372" t="s">
        <v>341</v>
      </c>
      <c r="F372" t="s">
        <v>341</v>
      </c>
    </row>
    <row r="373" spans="1:6" x14ac:dyDescent="0.25">
      <c r="A373" t="s">
        <v>1176</v>
      </c>
      <c r="B373">
        <v>18.5</v>
      </c>
      <c r="C373">
        <v>0.76</v>
      </c>
      <c r="D373" s="4">
        <v>40.479999999999997</v>
      </c>
      <c r="E373" t="s">
        <v>341</v>
      </c>
      <c r="F373" t="s">
        <v>341</v>
      </c>
    </row>
    <row r="374" spans="1:6" x14ac:dyDescent="0.25">
      <c r="A374" t="s">
        <v>1177</v>
      </c>
      <c r="B374">
        <v>17.34</v>
      </c>
      <c r="C374">
        <v>1.2</v>
      </c>
      <c r="D374" s="4">
        <v>40.42</v>
      </c>
      <c r="E374" t="s">
        <v>341</v>
      </c>
      <c r="F374" t="s">
        <v>341</v>
      </c>
    </row>
    <row r="375" spans="1:6" x14ac:dyDescent="0.25">
      <c r="A375" t="s">
        <v>1178</v>
      </c>
      <c r="B375">
        <v>17.260000000000002</v>
      </c>
      <c r="C375">
        <v>1.1499999999999999</v>
      </c>
      <c r="D375" s="4">
        <v>40.200000000000003</v>
      </c>
      <c r="E375" t="s">
        <v>341</v>
      </c>
      <c r="F375" t="s">
        <v>341</v>
      </c>
    </row>
    <row r="376" spans="1:6" x14ac:dyDescent="0.25">
      <c r="A376" t="s">
        <v>1179</v>
      </c>
      <c r="B376">
        <v>17.34</v>
      </c>
      <c r="C376">
        <v>1.1000000000000001</v>
      </c>
      <c r="D376" s="4">
        <v>40.020000000000003</v>
      </c>
      <c r="E376" t="s">
        <v>341</v>
      </c>
      <c r="F376" t="s">
        <v>341</v>
      </c>
    </row>
    <row r="377" spans="1:6" x14ac:dyDescent="0.25">
      <c r="A377" t="s">
        <v>1180</v>
      </c>
      <c r="B377">
        <v>16.59</v>
      </c>
      <c r="C377">
        <v>1.06</v>
      </c>
      <c r="D377" s="4">
        <v>39.89</v>
      </c>
      <c r="E377" t="s">
        <v>341</v>
      </c>
      <c r="F377" t="s">
        <v>341</v>
      </c>
    </row>
    <row r="378" spans="1:6" x14ac:dyDescent="0.25">
      <c r="A378" t="s">
        <v>1181</v>
      </c>
      <c r="B378">
        <v>17.260000000000002</v>
      </c>
      <c r="C378">
        <v>1.0900000000000001</v>
      </c>
      <c r="D378" s="4">
        <v>39.630000000000003</v>
      </c>
      <c r="E378" t="s">
        <v>341</v>
      </c>
      <c r="F378" t="s">
        <v>341</v>
      </c>
    </row>
    <row r="379" spans="1:6" x14ac:dyDescent="0.25">
      <c r="A379" t="s">
        <v>1182</v>
      </c>
      <c r="B379">
        <v>17.79</v>
      </c>
      <c r="C379">
        <v>1.07</v>
      </c>
      <c r="D379" s="4">
        <v>39.46</v>
      </c>
      <c r="E379" t="s">
        <v>341</v>
      </c>
      <c r="F379" t="s">
        <v>341</v>
      </c>
    </row>
    <row r="380" spans="1:6" x14ac:dyDescent="0.25">
      <c r="A380" t="s">
        <v>1183</v>
      </c>
      <c r="B380">
        <v>18.62</v>
      </c>
      <c r="C380">
        <v>1.04</v>
      </c>
      <c r="D380" s="4">
        <v>39.409999999999997</v>
      </c>
      <c r="E380" t="s">
        <v>341</v>
      </c>
      <c r="F380" t="s">
        <v>341</v>
      </c>
    </row>
    <row r="381" spans="1:6" x14ac:dyDescent="0.25">
      <c r="A381" t="s">
        <v>1184</v>
      </c>
      <c r="B381">
        <v>17.260000000000002</v>
      </c>
      <c r="C381">
        <v>1.19</v>
      </c>
      <c r="D381" s="4">
        <v>39.42</v>
      </c>
      <c r="E381" t="s">
        <v>341</v>
      </c>
      <c r="F381" t="s">
        <v>341</v>
      </c>
    </row>
    <row r="382" spans="1:6" x14ac:dyDescent="0.25">
      <c r="A382" t="s">
        <v>1185</v>
      </c>
      <c r="B382">
        <v>17.34</v>
      </c>
      <c r="C382">
        <v>1.25</v>
      </c>
      <c r="D382" s="4">
        <v>39.51</v>
      </c>
      <c r="E382" t="s">
        <v>341</v>
      </c>
      <c r="F382" t="s">
        <v>341</v>
      </c>
    </row>
    <row r="383" spans="1:6" x14ac:dyDescent="0.25">
      <c r="A383" t="s">
        <v>1186</v>
      </c>
      <c r="B383">
        <v>16.670000000000002</v>
      </c>
      <c r="C383">
        <v>1.29</v>
      </c>
      <c r="D383" s="4">
        <v>39.6</v>
      </c>
      <c r="E383" t="s">
        <v>341</v>
      </c>
      <c r="F383" t="s">
        <v>341</v>
      </c>
    </row>
    <row r="384" spans="1:6" x14ac:dyDescent="0.25">
      <c r="A384" t="s">
        <v>1187</v>
      </c>
      <c r="B384">
        <v>17.920000000000002</v>
      </c>
      <c r="C384">
        <v>1.1100000000000001</v>
      </c>
      <c r="D384" s="4">
        <v>39.619999999999997</v>
      </c>
      <c r="E384" t="s">
        <v>341</v>
      </c>
      <c r="F384" t="s">
        <v>341</v>
      </c>
    </row>
    <row r="385" spans="1:6" x14ac:dyDescent="0.25">
      <c r="A385" t="s">
        <v>1188</v>
      </c>
      <c r="B385">
        <v>17.46</v>
      </c>
      <c r="C385">
        <v>1.18</v>
      </c>
      <c r="D385" s="4">
        <v>39.68</v>
      </c>
      <c r="E385" t="s">
        <v>341</v>
      </c>
      <c r="F385" t="s">
        <v>341</v>
      </c>
    </row>
    <row r="386" spans="1:6" x14ac:dyDescent="0.25">
      <c r="A386" t="s">
        <v>1189</v>
      </c>
      <c r="B386">
        <v>16.760000000000002</v>
      </c>
      <c r="C386">
        <v>1.26</v>
      </c>
      <c r="D386" s="4">
        <v>39.85</v>
      </c>
      <c r="E386" t="s">
        <v>341</v>
      </c>
      <c r="F386" t="s">
        <v>341</v>
      </c>
    </row>
    <row r="387" spans="1:6" x14ac:dyDescent="0.25">
      <c r="A387" t="s">
        <v>1190</v>
      </c>
      <c r="B387">
        <v>16.510000000000002</v>
      </c>
      <c r="C387">
        <v>1.32</v>
      </c>
      <c r="D387" s="4">
        <v>39.979999999999997</v>
      </c>
      <c r="E387" t="s">
        <v>341</v>
      </c>
      <c r="F387" t="s">
        <v>341</v>
      </c>
    </row>
    <row r="388" spans="1:6" x14ac:dyDescent="0.25">
      <c r="A388" t="s">
        <v>1191</v>
      </c>
      <c r="B388">
        <v>17.5</v>
      </c>
      <c r="C388">
        <v>1.27</v>
      </c>
      <c r="D388" s="4">
        <v>39.950000000000003</v>
      </c>
      <c r="E388" t="s">
        <v>341</v>
      </c>
      <c r="F388" t="s">
        <v>341</v>
      </c>
    </row>
    <row r="389" spans="1:6" x14ac:dyDescent="0.25">
      <c r="A389" t="s">
        <v>1192</v>
      </c>
      <c r="B389">
        <v>17.55</v>
      </c>
      <c r="C389">
        <v>1.25</v>
      </c>
      <c r="D389" s="4">
        <v>39.99</v>
      </c>
      <c r="E389" t="s">
        <v>341</v>
      </c>
      <c r="F389" t="s">
        <v>341</v>
      </c>
    </row>
    <row r="390" spans="1:6" x14ac:dyDescent="0.25">
      <c r="A390" t="s">
        <v>1193</v>
      </c>
      <c r="B390">
        <v>17.670000000000002</v>
      </c>
      <c r="C390">
        <v>1.24</v>
      </c>
      <c r="D390" s="4">
        <v>40.11</v>
      </c>
      <c r="E390" t="s">
        <v>341</v>
      </c>
      <c r="F390" t="s">
        <v>341</v>
      </c>
    </row>
    <row r="391" spans="1:6" x14ac:dyDescent="0.25">
      <c r="A391" t="s">
        <v>1194</v>
      </c>
      <c r="B391">
        <v>16.670000000000002</v>
      </c>
      <c r="C391">
        <v>1.34</v>
      </c>
      <c r="D391" s="4">
        <v>40.15</v>
      </c>
      <c r="E391" t="s">
        <v>341</v>
      </c>
      <c r="F391" t="s">
        <v>341</v>
      </c>
    </row>
    <row r="392" spans="1:6" x14ac:dyDescent="0.25">
      <c r="A392" t="s">
        <v>1195</v>
      </c>
      <c r="B392">
        <v>17.84</v>
      </c>
      <c r="C392">
        <v>1.23</v>
      </c>
      <c r="D392" s="4">
        <v>40.090000000000003</v>
      </c>
      <c r="E392" t="s">
        <v>341</v>
      </c>
      <c r="F392" t="s">
        <v>341</v>
      </c>
    </row>
    <row r="393" spans="1:6" x14ac:dyDescent="0.25">
      <c r="A393" t="s">
        <v>1196</v>
      </c>
      <c r="B393">
        <v>16.510000000000002</v>
      </c>
      <c r="C393">
        <v>1.41</v>
      </c>
      <c r="D393" s="4">
        <v>40.159999999999997</v>
      </c>
      <c r="E393" t="s">
        <v>341</v>
      </c>
      <c r="F393" t="s">
        <v>341</v>
      </c>
    </row>
    <row r="394" spans="1:6" x14ac:dyDescent="0.25">
      <c r="A394" t="s">
        <v>1197</v>
      </c>
      <c r="B394">
        <v>17.96</v>
      </c>
      <c r="C394">
        <v>1.23</v>
      </c>
      <c r="D394" s="4">
        <v>40.119999999999997</v>
      </c>
      <c r="E394" t="s">
        <v>341</v>
      </c>
      <c r="F394" t="s">
        <v>341</v>
      </c>
    </row>
    <row r="395" spans="1:6" x14ac:dyDescent="0.25">
      <c r="A395" t="s">
        <v>1198</v>
      </c>
      <c r="B395">
        <v>16.010000000000002</v>
      </c>
      <c r="C395">
        <v>1.33</v>
      </c>
      <c r="D395" s="4">
        <v>40.119999999999997</v>
      </c>
      <c r="E395" t="s">
        <v>341</v>
      </c>
      <c r="F395" t="s">
        <v>341</v>
      </c>
    </row>
    <row r="396" spans="1:6" x14ac:dyDescent="0.25">
      <c r="A396" t="s">
        <v>1199</v>
      </c>
      <c r="B396">
        <v>16.59</v>
      </c>
      <c r="C396">
        <v>1.33</v>
      </c>
      <c r="D396" s="4">
        <v>40.01</v>
      </c>
      <c r="E396" t="s">
        <v>341</v>
      </c>
      <c r="F396" t="s">
        <v>341</v>
      </c>
    </row>
    <row r="397" spans="1:6" x14ac:dyDescent="0.25">
      <c r="A397" t="s">
        <v>1200</v>
      </c>
      <c r="B397">
        <v>18.29</v>
      </c>
      <c r="C397">
        <v>1.1000000000000001</v>
      </c>
      <c r="D397" s="4">
        <v>39.880000000000003</v>
      </c>
      <c r="E397" t="s">
        <v>341</v>
      </c>
      <c r="F397" t="s">
        <v>341</v>
      </c>
    </row>
    <row r="398" spans="1:6" x14ac:dyDescent="0.25">
      <c r="A398" t="s">
        <v>1201</v>
      </c>
      <c r="B398">
        <v>16.72</v>
      </c>
      <c r="C398">
        <v>1.21</v>
      </c>
      <c r="D398" s="4">
        <v>39.81</v>
      </c>
      <c r="E398" t="s">
        <v>341</v>
      </c>
      <c r="F398" t="s">
        <v>341</v>
      </c>
    </row>
    <row r="399" spans="1:6" x14ac:dyDescent="0.25">
      <c r="A399" t="s">
        <v>1202</v>
      </c>
      <c r="B399">
        <v>18.04</v>
      </c>
      <c r="C399">
        <v>1.19</v>
      </c>
      <c r="D399" s="4">
        <v>39.74</v>
      </c>
      <c r="E399" t="s">
        <v>341</v>
      </c>
      <c r="F399" t="s">
        <v>341</v>
      </c>
    </row>
    <row r="400" spans="1:6" x14ac:dyDescent="0.25">
      <c r="A400" t="s">
        <v>1203</v>
      </c>
      <c r="B400">
        <v>17.260000000000002</v>
      </c>
      <c r="C400">
        <v>1.25</v>
      </c>
      <c r="D400" s="4">
        <v>39.61</v>
      </c>
      <c r="E400" t="s">
        <v>341</v>
      </c>
      <c r="F400" t="s">
        <v>341</v>
      </c>
    </row>
    <row r="401" spans="1:6" x14ac:dyDescent="0.25">
      <c r="A401" t="s">
        <v>1204</v>
      </c>
      <c r="B401">
        <v>17.920000000000002</v>
      </c>
      <c r="C401">
        <v>0.82</v>
      </c>
      <c r="D401" s="4">
        <v>39.380000000000003</v>
      </c>
      <c r="E401" t="s">
        <v>341</v>
      </c>
      <c r="F401" t="s">
        <v>341</v>
      </c>
    </row>
    <row r="402" spans="1:6" x14ac:dyDescent="0.25">
      <c r="A402" t="s">
        <v>1205</v>
      </c>
      <c r="B402">
        <v>18.920000000000002</v>
      </c>
      <c r="C402">
        <v>0.7</v>
      </c>
      <c r="D402" s="4">
        <v>39.26</v>
      </c>
      <c r="E402" t="s">
        <v>341</v>
      </c>
      <c r="F402" t="s">
        <v>341</v>
      </c>
    </row>
    <row r="403" spans="1:6" x14ac:dyDescent="0.25">
      <c r="A403" t="s">
        <v>1206</v>
      </c>
      <c r="B403">
        <v>14.52</v>
      </c>
      <c r="C403">
        <v>0.97</v>
      </c>
      <c r="D403" s="4">
        <v>39.14</v>
      </c>
      <c r="E403" t="s">
        <v>341</v>
      </c>
      <c r="F403" t="s">
        <v>341</v>
      </c>
    </row>
    <row r="404" spans="1:6" x14ac:dyDescent="0.25">
      <c r="A404" t="s">
        <v>1207</v>
      </c>
      <c r="B404">
        <v>18.920000000000002</v>
      </c>
      <c r="C404">
        <v>0.77</v>
      </c>
      <c r="D404" s="4">
        <v>39.020000000000003</v>
      </c>
      <c r="E404" t="s">
        <v>341</v>
      </c>
      <c r="F404" t="s">
        <v>341</v>
      </c>
    </row>
    <row r="405" spans="1:6" x14ac:dyDescent="0.25">
      <c r="A405" t="s">
        <v>1208</v>
      </c>
      <c r="B405">
        <v>18.5</v>
      </c>
      <c r="C405">
        <v>0.43</v>
      </c>
      <c r="D405" s="4">
        <v>38.93</v>
      </c>
      <c r="E405" t="s">
        <v>341</v>
      </c>
      <c r="F405" t="s">
        <v>341</v>
      </c>
    </row>
    <row r="406" spans="1:6" x14ac:dyDescent="0.25">
      <c r="A406" t="s">
        <v>1209</v>
      </c>
      <c r="B406">
        <v>18.5</v>
      </c>
      <c r="C406">
        <v>0.42</v>
      </c>
      <c r="D406" s="4">
        <v>38.700000000000003</v>
      </c>
      <c r="E406" t="s">
        <v>341</v>
      </c>
      <c r="F406" t="s">
        <v>341</v>
      </c>
    </row>
    <row r="407" spans="1:6" x14ac:dyDescent="0.25">
      <c r="A407" t="s">
        <v>1210</v>
      </c>
      <c r="B407">
        <v>18.54</v>
      </c>
      <c r="C407">
        <v>0.54</v>
      </c>
      <c r="D407" s="4">
        <v>38.54</v>
      </c>
      <c r="E407" t="s">
        <v>341</v>
      </c>
      <c r="F407" t="s">
        <v>341</v>
      </c>
    </row>
    <row r="408" spans="1:6" x14ac:dyDescent="0.25">
      <c r="A408" t="s">
        <v>1211</v>
      </c>
      <c r="B408">
        <v>19.04</v>
      </c>
      <c r="C408">
        <v>0.48</v>
      </c>
      <c r="D408" s="4">
        <v>38.380000000000003</v>
      </c>
      <c r="E408" t="s">
        <v>341</v>
      </c>
      <c r="F408" t="s">
        <v>341</v>
      </c>
    </row>
    <row r="409" spans="1:6" x14ac:dyDescent="0.25">
      <c r="A409" t="s">
        <v>1212</v>
      </c>
      <c r="B409">
        <v>18.62</v>
      </c>
      <c r="C409">
        <v>0.28000000000000003</v>
      </c>
      <c r="D409" s="4">
        <v>38.25</v>
      </c>
      <c r="E409" t="s">
        <v>341</v>
      </c>
      <c r="F409" t="s">
        <v>341</v>
      </c>
    </row>
    <row r="410" spans="1:6" x14ac:dyDescent="0.25">
      <c r="A410" t="s">
        <v>1213</v>
      </c>
      <c r="B410">
        <v>18.71</v>
      </c>
      <c r="C410">
        <v>0.24</v>
      </c>
      <c r="D410" s="4">
        <v>38.1</v>
      </c>
      <c r="E410" t="s">
        <v>341</v>
      </c>
      <c r="F410" t="s">
        <v>341</v>
      </c>
    </row>
    <row r="411" spans="1:6" x14ac:dyDescent="0.25">
      <c r="A411" t="s">
        <v>1214</v>
      </c>
      <c r="B411">
        <v>18.79</v>
      </c>
      <c r="C411">
        <v>0.22</v>
      </c>
      <c r="D411" s="4">
        <v>37.979999999999997</v>
      </c>
      <c r="E411" t="s">
        <v>341</v>
      </c>
      <c r="F411" t="s">
        <v>341</v>
      </c>
    </row>
    <row r="412" spans="1:6" x14ac:dyDescent="0.25">
      <c r="A412" t="s">
        <v>1215</v>
      </c>
      <c r="B412">
        <v>17.3</v>
      </c>
      <c r="C412">
        <v>0.21</v>
      </c>
      <c r="D412" s="4">
        <v>37.880000000000003</v>
      </c>
      <c r="E412" s="4" t="s">
        <v>342</v>
      </c>
      <c r="F412" s="4" t="s">
        <v>342</v>
      </c>
    </row>
    <row r="413" spans="1:6" x14ac:dyDescent="0.25">
      <c r="A413" t="s">
        <v>1216</v>
      </c>
      <c r="B413">
        <v>18.420000000000002</v>
      </c>
      <c r="C413">
        <v>0.21</v>
      </c>
      <c r="D413" s="4">
        <v>37.72</v>
      </c>
      <c r="E413" s="4" t="s">
        <v>342</v>
      </c>
      <c r="F413" s="4" t="s">
        <v>342</v>
      </c>
    </row>
    <row r="414" spans="1:6" x14ac:dyDescent="0.25">
      <c r="A414" t="s">
        <v>1217</v>
      </c>
      <c r="B414">
        <v>17.260000000000002</v>
      </c>
      <c r="C414">
        <v>0.21</v>
      </c>
      <c r="D414" s="4">
        <v>37.56</v>
      </c>
      <c r="E414" s="4" t="s">
        <v>342</v>
      </c>
      <c r="F414" s="4" t="s">
        <v>342</v>
      </c>
    </row>
    <row r="415" spans="1:6" x14ac:dyDescent="0.25">
      <c r="A415" t="s">
        <v>1218</v>
      </c>
      <c r="B415">
        <v>15.97</v>
      </c>
      <c r="C415">
        <v>0.21</v>
      </c>
      <c r="D415" s="4">
        <v>37.380000000000003</v>
      </c>
      <c r="E415" s="4" t="s">
        <v>342</v>
      </c>
      <c r="F415" s="4" t="s">
        <v>342</v>
      </c>
    </row>
    <row r="416" spans="1:6" x14ac:dyDescent="0.25">
      <c r="A416" t="s">
        <v>1219</v>
      </c>
      <c r="B416">
        <v>18.29</v>
      </c>
      <c r="C416">
        <v>0.13</v>
      </c>
      <c r="D416" s="4">
        <v>37.21</v>
      </c>
      <c r="E416" s="4" t="s">
        <v>342</v>
      </c>
      <c r="F416" s="4" t="s">
        <v>342</v>
      </c>
    </row>
    <row r="417" spans="1:6" x14ac:dyDescent="0.25">
      <c r="A417" t="s">
        <v>1220</v>
      </c>
      <c r="B417">
        <v>14.89</v>
      </c>
      <c r="C417">
        <v>0.19</v>
      </c>
      <c r="D417" s="4">
        <v>37.020000000000003</v>
      </c>
      <c r="E417" t="s">
        <v>341</v>
      </c>
      <c r="F417" t="s">
        <v>341</v>
      </c>
    </row>
    <row r="418" spans="1:6" x14ac:dyDescent="0.25">
      <c r="A418" t="s">
        <v>1221</v>
      </c>
      <c r="B418">
        <v>16.09</v>
      </c>
      <c r="C418">
        <v>0.18</v>
      </c>
      <c r="D418" s="4">
        <v>36.880000000000003</v>
      </c>
      <c r="E418" t="s">
        <v>341</v>
      </c>
      <c r="F418" t="s">
        <v>341</v>
      </c>
    </row>
    <row r="419" spans="1:6" x14ac:dyDescent="0.25">
      <c r="A419" t="s">
        <v>1222</v>
      </c>
      <c r="B419">
        <v>16.18</v>
      </c>
      <c r="C419">
        <v>0.18</v>
      </c>
      <c r="D419" s="4">
        <v>36.72</v>
      </c>
      <c r="E419" t="s">
        <v>341</v>
      </c>
      <c r="F419" t="s">
        <v>341</v>
      </c>
    </row>
    <row r="420" spans="1:6" x14ac:dyDescent="0.25">
      <c r="A420" t="s">
        <v>1223</v>
      </c>
      <c r="B420">
        <v>17.55</v>
      </c>
      <c r="C420">
        <v>0.13</v>
      </c>
      <c r="D420" s="4">
        <v>36.57</v>
      </c>
      <c r="E420" t="s">
        <v>341</v>
      </c>
      <c r="F420" t="s">
        <v>341</v>
      </c>
    </row>
    <row r="421" spans="1:6" x14ac:dyDescent="0.25">
      <c r="A421" t="s">
        <v>1224</v>
      </c>
      <c r="B421">
        <v>16.38</v>
      </c>
      <c r="C421">
        <v>0.16</v>
      </c>
      <c r="D421" s="4">
        <v>36.450000000000003</v>
      </c>
      <c r="E421" t="s">
        <v>341</v>
      </c>
      <c r="F421" t="s">
        <v>341</v>
      </c>
    </row>
    <row r="422" spans="1:6" x14ac:dyDescent="0.25">
      <c r="A422" t="s">
        <v>1225</v>
      </c>
      <c r="B422">
        <v>16.55</v>
      </c>
      <c r="C422">
        <v>0.14000000000000001</v>
      </c>
      <c r="D422" s="4">
        <v>36.200000000000003</v>
      </c>
      <c r="E422" t="s">
        <v>341</v>
      </c>
      <c r="F422" t="s">
        <v>341</v>
      </c>
    </row>
    <row r="423" spans="1:6" x14ac:dyDescent="0.25">
      <c r="A423" t="s">
        <v>1226</v>
      </c>
      <c r="B423">
        <v>16.59</v>
      </c>
      <c r="C423">
        <v>0.14000000000000001</v>
      </c>
      <c r="D423" s="4">
        <v>36.04</v>
      </c>
      <c r="E423" t="s">
        <v>341</v>
      </c>
      <c r="F423" t="s">
        <v>341</v>
      </c>
    </row>
    <row r="424" spans="1:6" x14ac:dyDescent="0.25">
      <c r="A424" t="s">
        <v>1227</v>
      </c>
      <c r="B424">
        <v>15.35</v>
      </c>
      <c r="C424">
        <v>0.15</v>
      </c>
      <c r="D424" s="4">
        <v>35.880000000000003</v>
      </c>
      <c r="E424" t="s">
        <v>341</v>
      </c>
      <c r="F424" t="s">
        <v>341</v>
      </c>
    </row>
    <row r="425" spans="1:6" x14ac:dyDescent="0.25">
      <c r="A425" t="s">
        <v>1228</v>
      </c>
      <c r="B425">
        <v>15.47</v>
      </c>
      <c r="C425">
        <v>0.15</v>
      </c>
      <c r="D425" s="4">
        <v>35.74</v>
      </c>
      <c r="E425" t="s">
        <v>341</v>
      </c>
      <c r="F425" t="s">
        <v>341</v>
      </c>
    </row>
    <row r="426" spans="1:6" x14ac:dyDescent="0.25">
      <c r="A426" t="s">
        <v>1229</v>
      </c>
      <c r="B426">
        <v>17.05</v>
      </c>
      <c r="C426">
        <v>0.18</v>
      </c>
      <c r="D426" s="4">
        <v>35.69</v>
      </c>
      <c r="E426" t="s">
        <v>341</v>
      </c>
      <c r="F426" t="s">
        <v>341</v>
      </c>
    </row>
    <row r="427" spans="1:6" x14ac:dyDescent="0.25">
      <c r="A427" t="s">
        <v>1230</v>
      </c>
      <c r="B427">
        <v>14.85</v>
      </c>
      <c r="C427">
        <v>0.21</v>
      </c>
      <c r="D427" s="4">
        <v>35.729999999999997</v>
      </c>
      <c r="E427" t="s">
        <v>341</v>
      </c>
      <c r="F427" t="s">
        <v>341</v>
      </c>
    </row>
    <row r="428" spans="1:6" x14ac:dyDescent="0.25">
      <c r="A428" t="s">
        <v>1231</v>
      </c>
      <c r="B428">
        <v>18.25</v>
      </c>
      <c r="C428">
        <v>0.11</v>
      </c>
      <c r="D428" s="4">
        <v>35.82</v>
      </c>
      <c r="E428" t="s">
        <v>341</v>
      </c>
      <c r="F428" t="s">
        <v>341</v>
      </c>
    </row>
    <row r="429" spans="1:6" x14ac:dyDescent="0.25">
      <c r="A429" t="s">
        <v>1232</v>
      </c>
      <c r="B429">
        <v>16.3</v>
      </c>
      <c r="C429">
        <v>0.19</v>
      </c>
      <c r="D429" s="4">
        <v>35.880000000000003</v>
      </c>
      <c r="E429" t="s">
        <v>341</v>
      </c>
      <c r="F429" t="s">
        <v>341</v>
      </c>
    </row>
    <row r="430" spans="1:6" x14ac:dyDescent="0.25">
      <c r="A430" t="s">
        <v>1233</v>
      </c>
      <c r="B430">
        <v>14.14</v>
      </c>
      <c r="C430">
        <v>0.2</v>
      </c>
      <c r="D430" s="4">
        <v>35.909999999999997</v>
      </c>
      <c r="E430" t="s">
        <v>341</v>
      </c>
      <c r="F430" t="s">
        <v>341</v>
      </c>
    </row>
    <row r="431" spans="1:6" x14ac:dyDescent="0.25">
      <c r="A431" t="s">
        <v>1234</v>
      </c>
      <c r="B431">
        <v>17.38</v>
      </c>
      <c r="C431">
        <v>0.15</v>
      </c>
      <c r="D431" s="4">
        <v>36.01</v>
      </c>
      <c r="E431" t="s">
        <v>341</v>
      </c>
      <c r="F431" t="s">
        <v>341</v>
      </c>
    </row>
    <row r="432" spans="1:6" x14ac:dyDescent="0.25">
      <c r="A432" t="s">
        <v>1235</v>
      </c>
      <c r="B432">
        <v>16.14</v>
      </c>
      <c r="C432">
        <v>0.16</v>
      </c>
      <c r="D432" s="4">
        <v>36.119999999999997</v>
      </c>
      <c r="E432" t="s">
        <v>341</v>
      </c>
      <c r="F432" t="s">
        <v>341</v>
      </c>
    </row>
    <row r="433" spans="1:6" x14ac:dyDescent="0.25">
      <c r="A433" t="s">
        <v>1236</v>
      </c>
      <c r="B433">
        <v>14.89</v>
      </c>
      <c r="C433">
        <v>0.16</v>
      </c>
      <c r="D433" s="4">
        <v>36.1</v>
      </c>
      <c r="E433" t="s">
        <v>341</v>
      </c>
      <c r="F433" t="s">
        <v>341</v>
      </c>
    </row>
    <row r="434" spans="1:6" x14ac:dyDescent="0.25">
      <c r="A434" t="s">
        <v>1237</v>
      </c>
      <c r="B434">
        <v>15.14</v>
      </c>
      <c r="C434">
        <v>0.15</v>
      </c>
      <c r="D434" s="4">
        <v>36.06</v>
      </c>
      <c r="E434" t="s">
        <v>341</v>
      </c>
      <c r="F434" t="s">
        <v>341</v>
      </c>
    </row>
    <row r="435" spans="1:6" x14ac:dyDescent="0.25">
      <c r="A435" t="s">
        <v>1238</v>
      </c>
      <c r="B435">
        <v>18.87</v>
      </c>
      <c r="C435">
        <v>0.01</v>
      </c>
      <c r="D435" s="4">
        <v>35.979999999999997</v>
      </c>
      <c r="E435" t="s">
        <v>341</v>
      </c>
      <c r="F435" t="s">
        <v>341</v>
      </c>
    </row>
    <row r="436" spans="1:6" x14ac:dyDescent="0.25">
      <c r="A436" t="s">
        <v>1239</v>
      </c>
      <c r="B436">
        <v>17.34</v>
      </c>
      <c r="C436">
        <v>0.12</v>
      </c>
      <c r="D436" s="4">
        <v>35.96</v>
      </c>
      <c r="E436" t="s">
        <v>341</v>
      </c>
      <c r="F436" t="s">
        <v>341</v>
      </c>
    </row>
    <row r="437" spans="1:6" x14ac:dyDescent="0.25">
      <c r="A437" t="s">
        <v>1240</v>
      </c>
      <c r="B437">
        <v>16.84</v>
      </c>
      <c r="C437">
        <v>0.12</v>
      </c>
      <c r="D437" s="4">
        <v>35.9</v>
      </c>
      <c r="E437" t="s">
        <v>341</v>
      </c>
      <c r="F437" t="s">
        <v>341</v>
      </c>
    </row>
    <row r="438" spans="1:6" x14ac:dyDescent="0.25">
      <c r="A438" t="s">
        <v>1241</v>
      </c>
      <c r="B438">
        <v>16.18</v>
      </c>
      <c r="C438">
        <v>0.13</v>
      </c>
      <c r="D438" s="4">
        <v>35.94</v>
      </c>
      <c r="E438" t="s">
        <v>341</v>
      </c>
      <c r="F438" t="s">
        <v>341</v>
      </c>
    </row>
    <row r="439" spans="1:6" x14ac:dyDescent="0.25">
      <c r="A439" t="s">
        <v>1242</v>
      </c>
      <c r="B439">
        <v>15.06</v>
      </c>
      <c r="C439">
        <v>0.14000000000000001</v>
      </c>
      <c r="D439" s="4">
        <v>35.83</v>
      </c>
      <c r="E439" t="s">
        <v>341</v>
      </c>
      <c r="F439" t="s">
        <v>341</v>
      </c>
    </row>
    <row r="440" spans="1:6" x14ac:dyDescent="0.25">
      <c r="A440" t="s">
        <v>1243</v>
      </c>
      <c r="B440">
        <v>15.97</v>
      </c>
      <c r="C440">
        <v>0.13</v>
      </c>
      <c r="D440" s="4">
        <v>35.86</v>
      </c>
      <c r="E440" t="s">
        <v>341</v>
      </c>
      <c r="F440" t="s">
        <v>341</v>
      </c>
    </row>
    <row r="441" spans="1:6" x14ac:dyDescent="0.25">
      <c r="A441" t="s">
        <v>1244</v>
      </c>
      <c r="B441">
        <v>16.05</v>
      </c>
      <c r="C441">
        <v>0.13</v>
      </c>
      <c r="D441" s="4">
        <v>35.619999999999997</v>
      </c>
      <c r="E441" t="s">
        <v>341</v>
      </c>
      <c r="F441" t="s">
        <v>341</v>
      </c>
    </row>
    <row r="442" spans="1:6" x14ac:dyDescent="0.25">
      <c r="A442" t="s">
        <v>1245</v>
      </c>
      <c r="B442">
        <v>16.55</v>
      </c>
      <c r="C442">
        <v>0.13</v>
      </c>
      <c r="D442" s="4">
        <v>35.44</v>
      </c>
      <c r="E442" t="s">
        <v>341</v>
      </c>
      <c r="F442" t="s">
        <v>341</v>
      </c>
    </row>
    <row r="443" spans="1:6" x14ac:dyDescent="0.25">
      <c r="A443" t="s">
        <v>1246</v>
      </c>
      <c r="B443">
        <v>17.63</v>
      </c>
      <c r="C443">
        <v>0.09</v>
      </c>
      <c r="D443" s="4">
        <v>35.33</v>
      </c>
      <c r="E443" t="s">
        <v>341</v>
      </c>
      <c r="F443" t="s">
        <v>341</v>
      </c>
    </row>
    <row r="444" spans="1:6" x14ac:dyDescent="0.25">
      <c r="A444" t="s">
        <v>1247</v>
      </c>
      <c r="B444">
        <v>16.22</v>
      </c>
      <c r="C444">
        <v>0.13</v>
      </c>
      <c r="D444" s="4">
        <v>35.1</v>
      </c>
      <c r="E444" t="s">
        <v>341</v>
      </c>
      <c r="F444" t="s">
        <v>341</v>
      </c>
    </row>
    <row r="445" spans="1:6" x14ac:dyDescent="0.25">
      <c r="A445" t="s">
        <v>1248</v>
      </c>
      <c r="B445">
        <v>15.43</v>
      </c>
      <c r="C445">
        <v>0.13</v>
      </c>
      <c r="D445" s="4">
        <v>34.99</v>
      </c>
      <c r="E445" t="s">
        <v>341</v>
      </c>
      <c r="F445" t="s">
        <v>341</v>
      </c>
    </row>
    <row r="446" spans="1:6" x14ac:dyDescent="0.25">
      <c r="A446" t="s">
        <v>1249</v>
      </c>
      <c r="B446">
        <v>18.329999999999998</v>
      </c>
      <c r="C446">
        <v>0.06</v>
      </c>
      <c r="D446" s="4">
        <v>34.869999999999997</v>
      </c>
      <c r="E446" t="s">
        <v>341</v>
      </c>
      <c r="F446" t="s">
        <v>341</v>
      </c>
    </row>
    <row r="447" spans="1:6" x14ac:dyDescent="0.25">
      <c r="A447" t="s">
        <v>1250</v>
      </c>
      <c r="B447">
        <v>16.88</v>
      </c>
      <c r="C447">
        <v>0.12</v>
      </c>
      <c r="D447" s="4">
        <v>34.799999999999997</v>
      </c>
      <c r="E447" t="s">
        <v>341</v>
      </c>
      <c r="F447" t="s">
        <v>341</v>
      </c>
    </row>
    <row r="448" spans="1:6" x14ac:dyDescent="0.25">
      <c r="A448" t="s">
        <v>1251</v>
      </c>
      <c r="B448">
        <v>14.43</v>
      </c>
      <c r="C448">
        <v>0.14000000000000001</v>
      </c>
      <c r="D448" s="4">
        <v>34.729999999999997</v>
      </c>
      <c r="E448" t="s">
        <v>341</v>
      </c>
      <c r="F448" t="s">
        <v>341</v>
      </c>
    </row>
    <row r="449" spans="1:6" x14ac:dyDescent="0.25">
      <c r="A449" t="s">
        <v>1252</v>
      </c>
      <c r="B449">
        <v>16.72</v>
      </c>
      <c r="C449">
        <v>0.12</v>
      </c>
      <c r="D449" s="4">
        <v>34.65</v>
      </c>
      <c r="E449" t="s">
        <v>341</v>
      </c>
      <c r="F449" t="s">
        <v>341</v>
      </c>
    </row>
    <row r="450" spans="1:6" x14ac:dyDescent="0.25">
      <c r="A450" t="s">
        <v>1253</v>
      </c>
      <c r="B450">
        <v>18.38</v>
      </c>
      <c r="C450">
        <v>0.05</v>
      </c>
      <c r="D450" s="4">
        <v>34.700000000000003</v>
      </c>
      <c r="E450" t="s">
        <v>341</v>
      </c>
      <c r="F450" t="s">
        <v>341</v>
      </c>
    </row>
    <row r="451" spans="1:6" x14ac:dyDescent="0.25">
      <c r="A451" t="s">
        <v>1254</v>
      </c>
      <c r="B451">
        <v>15.97</v>
      </c>
      <c r="C451">
        <v>0.13</v>
      </c>
      <c r="D451" s="4">
        <v>34.58</v>
      </c>
      <c r="E451" t="s">
        <v>341</v>
      </c>
      <c r="F451" t="s">
        <v>341</v>
      </c>
    </row>
    <row r="452" spans="1:6" x14ac:dyDescent="0.25">
      <c r="A452" t="s">
        <v>1255</v>
      </c>
      <c r="B452">
        <v>15.18</v>
      </c>
      <c r="C452">
        <v>0.14000000000000001</v>
      </c>
      <c r="D452" s="4">
        <v>34.53</v>
      </c>
      <c r="E452" t="s">
        <v>341</v>
      </c>
      <c r="F452" t="s">
        <v>341</v>
      </c>
    </row>
    <row r="453" spans="1:6" x14ac:dyDescent="0.25">
      <c r="A453" t="s">
        <v>1256</v>
      </c>
      <c r="B453">
        <v>14.19</v>
      </c>
      <c r="C453">
        <v>0.13</v>
      </c>
      <c r="D453" s="4">
        <v>34.43</v>
      </c>
      <c r="E453" t="s">
        <v>341</v>
      </c>
      <c r="F453" t="s">
        <v>341</v>
      </c>
    </row>
    <row r="454" spans="1:6" x14ac:dyDescent="0.25">
      <c r="A454" t="s">
        <v>1257</v>
      </c>
      <c r="B454">
        <v>15.35</v>
      </c>
      <c r="C454">
        <v>0.13</v>
      </c>
      <c r="D454" s="4">
        <v>34.409999999999997</v>
      </c>
      <c r="E454" t="s">
        <v>341</v>
      </c>
      <c r="F454" t="s">
        <v>341</v>
      </c>
    </row>
    <row r="455" spans="1:6" x14ac:dyDescent="0.25">
      <c r="A455" t="s">
        <v>1258</v>
      </c>
      <c r="B455">
        <v>15.26</v>
      </c>
      <c r="C455">
        <v>0.12</v>
      </c>
      <c r="D455" s="4">
        <v>34.54</v>
      </c>
      <c r="E455" t="s">
        <v>341</v>
      </c>
      <c r="F455" t="s">
        <v>341</v>
      </c>
    </row>
    <row r="456" spans="1:6" x14ac:dyDescent="0.25">
      <c r="A456" t="s">
        <v>1259</v>
      </c>
      <c r="B456">
        <v>16.34</v>
      </c>
      <c r="C456">
        <v>0.11</v>
      </c>
      <c r="D456" s="4">
        <v>34.47</v>
      </c>
      <c r="E456" t="s">
        <v>341</v>
      </c>
      <c r="F456" t="s">
        <v>341</v>
      </c>
    </row>
    <row r="457" spans="1:6" x14ac:dyDescent="0.25">
      <c r="A457" t="s">
        <v>1260</v>
      </c>
      <c r="B457">
        <v>16.3</v>
      </c>
      <c r="C457">
        <v>0.11</v>
      </c>
      <c r="D457" s="4">
        <v>34.51</v>
      </c>
      <c r="E457" t="s">
        <v>341</v>
      </c>
      <c r="F457" t="s">
        <v>341</v>
      </c>
    </row>
    <row r="458" spans="1:6" x14ac:dyDescent="0.25">
      <c r="A458" t="s">
        <v>1261</v>
      </c>
      <c r="B458">
        <v>16.05</v>
      </c>
      <c r="C458">
        <v>0.11</v>
      </c>
      <c r="D458" s="4">
        <v>34.36</v>
      </c>
      <c r="E458" t="s">
        <v>341</v>
      </c>
      <c r="F458" t="s">
        <v>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2F55-C95F-4274-9146-DB6FDEA5AEBF}">
  <dimension ref="A1:I18"/>
  <sheetViews>
    <sheetView topLeftCell="D1" workbookViewId="0">
      <selection activeCell="H2" sqref="H2:H17"/>
    </sheetView>
  </sheetViews>
  <sheetFormatPr defaultRowHeight="15" x14ac:dyDescent="0.25"/>
  <cols>
    <col min="1" max="1" width="17.42578125" customWidth="1"/>
    <col min="2" max="2" width="14.85546875" customWidth="1"/>
    <col min="3" max="3" width="11.42578125" customWidth="1"/>
    <col min="5" max="5" width="11.5703125" bestFit="1" customWidth="1"/>
    <col min="6" max="6" width="10.5703125" bestFit="1" customWidth="1"/>
    <col min="7" max="7" width="11.5703125" bestFit="1" customWidth="1"/>
  </cols>
  <sheetData>
    <row r="1" spans="1:9" ht="27" thickBot="1" x14ac:dyDescent="0.3">
      <c r="A1" s="1" t="s">
        <v>1262</v>
      </c>
      <c r="B1" s="2" t="s">
        <v>292</v>
      </c>
      <c r="C1" s="3" t="s">
        <v>293</v>
      </c>
      <c r="D1" s="3" t="s">
        <v>294</v>
      </c>
      <c r="E1" s="2" t="s">
        <v>292</v>
      </c>
      <c r="F1" s="3" t="s">
        <v>293</v>
      </c>
      <c r="G1" s="3" t="s">
        <v>294</v>
      </c>
    </row>
    <row r="2" spans="1:9" x14ac:dyDescent="0.25">
      <c r="A2" t="s">
        <v>1263</v>
      </c>
      <c r="B2" s="9">
        <f>AVERAGE(Baseline!B2:B15)</f>
        <v>16.962142857142862</v>
      </c>
      <c r="C2" s="9">
        <f>AVERAGE(Baseline!C2:C15)</f>
        <v>1.0328571428571429</v>
      </c>
      <c r="D2" s="9">
        <f>AVERAGE(Baseline!D2:D15)</f>
        <v>37.89714285714286</v>
      </c>
      <c r="E2" s="8">
        <v>16.962142857142862</v>
      </c>
      <c r="F2" s="8">
        <v>1.0328571428571429</v>
      </c>
      <c r="G2" s="8">
        <v>37.89714285714286</v>
      </c>
      <c r="H2" s="8">
        <f>E2*F2</f>
        <v>17.519470408163272</v>
      </c>
      <c r="I2" s="8">
        <f>H2*0.5</f>
        <v>8.7597352040816361</v>
      </c>
    </row>
    <row r="3" spans="1:9" x14ac:dyDescent="0.25">
      <c r="A3" t="s">
        <v>1277</v>
      </c>
      <c r="B3" s="9">
        <f>AVERAGE(Baseline!B16:B45)</f>
        <v>16.750333333333334</v>
      </c>
      <c r="C3" s="9">
        <f>AVERAGE(Baseline!C16:C45)</f>
        <v>1.0816666666666668</v>
      </c>
      <c r="D3" s="9">
        <f>AVERAGE(Baseline!D16:D45)</f>
        <v>39.460333333333324</v>
      </c>
      <c r="E3" s="8">
        <v>16.750333333333334</v>
      </c>
      <c r="F3" s="8">
        <v>1.0816666666666668</v>
      </c>
      <c r="G3" s="8">
        <v>39.460333333333324</v>
      </c>
      <c r="H3" s="8">
        <f t="shared" ref="H3:H17" si="0">E3*F3</f>
        <v>18.118277222222225</v>
      </c>
      <c r="I3" s="8">
        <f t="shared" ref="I3:I17" si="1">H3*0.5</f>
        <v>9.0591386111111127</v>
      </c>
    </row>
    <row r="4" spans="1:9" x14ac:dyDescent="0.25">
      <c r="A4" t="s">
        <v>1278</v>
      </c>
      <c r="B4" s="9">
        <f>AVERAGE(Baseline!B46:B66)</f>
        <v>16.604285714285716</v>
      </c>
      <c r="C4" s="9">
        <f>AVERAGE(Baseline!C46:C66)</f>
        <v>1.2461904761904763</v>
      </c>
      <c r="D4" s="9">
        <f>AVERAGE(Baseline!D46:D66)</f>
        <v>38.588095238095242</v>
      </c>
      <c r="E4" s="8">
        <v>16.604285714285716</v>
      </c>
      <c r="F4" s="8">
        <v>1.2461904761904763</v>
      </c>
      <c r="G4" s="8">
        <v>38.588095238095242</v>
      </c>
      <c r="H4" s="8">
        <f t="shared" si="0"/>
        <v>20.692102721088439</v>
      </c>
      <c r="I4" s="8">
        <f t="shared" si="1"/>
        <v>10.346051360544219</v>
      </c>
    </row>
    <row r="5" spans="1:9" x14ac:dyDescent="0.25">
      <c r="A5" t="s">
        <v>1264</v>
      </c>
      <c r="B5" s="9">
        <f>AVERAGE(Baseline!B67:B79)</f>
        <v>16.569230769230767</v>
      </c>
      <c r="C5" s="9">
        <f>AVERAGE(Baseline!C67:C79)</f>
        <v>1.2284615384615385</v>
      </c>
      <c r="D5" s="9">
        <f>AVERAGE(Baseline!D67:D79)</f>
        <v>37.742307692307691</v>
      </c>
      <c r="E5" s="8">
        <v>16.569230769230767</v>
      </c>
      <c r="F5" s="8">
        <v>1.2284615384615385</v>
      </c>
      <c r="G5" s="8">
        <v>37.742307692307691</v>
      </c>
      <c r="H5" s="8">
        <f t="shared" si="0"/>
        <v>20.35466272189349</v>
      </c>
      <c r="I5" s="8">
        <f t="shared" si="1"/>
        <v>10.177331360946745</v>
      </c>
    </row>
    <row r="6" spans="1:9" x14ac:dyDescent="0.25">
      <c r="A6" t="s">
        <v>1265</v>
      </c>
      <c r="B6" s="9">
        <f>AVERAGE(Baseline!B78:B81)</f>
        <v>16.377499999999998</v>
      </c>
      <c r="C6" s="9">
        <f>AVERAGE(Baseline!C78:C81)</f>
        <v>1.0125</v>
      </c>
      <c r="D6" s="9">
        <f>AVERAGE(Baseline!D78:D81)</f>
        <v>41.747499999999995</v>
      </c>
      <c r="E6" s="8">
        <v>16.377499999999998</v>
      </c>
      <c r="F6" s="8">
        <v>1.0125</v>
      </c>
      <c r="G6" s="8">
        <v>41.747499999999995</v>
      </c>
      <c r="H6" s="8">
        <f t="shared" si="0"/>
        <v>16.582218749999996</v>
      </c>
      <c r="I6" s="8">
        <f t="shared" si="1"/>
        <v>8.2911093749999978</v>
      </c>
    </row>
    <row r="7" spans="1:9" x14ac:dyDescent="0.25">
      <c r="A7" t="s">
        <v>1266</v>
      </c>
      <c r="B7" s="9">
        <f>AVERAGE(Baseline!B82:B90)</f>
        <v>15.745555555555557</v>
      </c>
      <c r="C7" s="9">
        <f>AVERAGE(Baseline!C82:C90)</f>
        <v>1.078888888888889</v>
      </c>
      <c r="D7" s="9">
        <f>AVERAGE(Baseline!D82:D90)</f>
        <v>53.035555555555554</v>
      </c>
      <c r="E7" s="8">
        <v>15.745555555555557</v>
      </c>
      <c r="F7" s="8">
        <v>1.078888888888889</v>
      </c>
      <c r="G7" s="8">
        <v>53.035555555555554</v>
      </c>
      <c r="H7" s="8">
        <f t="shared" si="0"/>
        <v>16.987704938271609</v>
      </c>
      <c r="I7" s="8">
        <f t="shared" si="1"/>
        <v>8.4938524691358044</v>
      </c>
    </row>
    <row r="8" spans="1:9" x14ac:dyDescent="0.25">
      <c r="A8" t="s">
        <v>1267</v>
      </c>
      <c r="B8" s="9">
        <f>AVERAGE(Baseline!B91:B97)</f>
        <v>20.054285714285715</v>
      </c>
      <c r="C8" s="9">
        <f>AVERAGE(Baseline!C91:C97)</f>
        <v>1.2871428571428571</v>
      </c>
      <c r="D8" s="9">
        <f>AVERAGE(Baseline!D91:D97)</f>
        <v>54.572857142857139</v>
      </c>
      <c r="E8" s="8">
        <v>20.054285714285715</v>
      </c>
      <c r="F8" s="8">
        <v>1.2871428571428571</v>
      </c>
      <c r="G8" s="8">
        <v>54.572857142857139</v>
      </c>
      <c r="H8" s="8">
        <f t="shared" si="0"/>
        <v>25.812730612244899</v>
      </c>
      <c r="I8" s="8">
        <f t="shared" si="1"/>
        <v>12.906365306122449</v>
      </c>
    </row>
    <row r="9" spans="1:9" x14ac:dyDescent="0.25">
      <c r="A9" t="s">
        <v>1268</v>
      </c>
      <c r="B9" s="9">
        <f>AVERAGE(Baseline!B98:B125)</f>
        <v>19.841428571428569</v>
      </c>
      <c r="C9" s="9">
        <f>AVERAGE(Baseline!C98:C125)</f>
        <v>1.3835714285714289</v>
      </c>
      <c r="D9" s="9">
        <f>AVERAGE(Baseline!D98:D125)</f>
        <v>55.317500000000003</v>
      </c>
      <c r="E9" s="8">
        <v>19.841428571428569</v>
      </c>
      <c r="F9" s="8">
        <v>1.3835714285714289</v>
      </c>
      <c r="G9" s="8">
        <v>55.317500000000003</v>
      </c>
      <c r="H9" s="8">
        <f t="shared" si="0"/>
        <v>27.452033673469391</v>
      </c>
      <c r="I9" s="8">
        <f t="shared" si="1"/>
        <v>13.726016836734695</v>
      </c>
    </row>
    <row r="10" spans="1:9" x14ac:dyDescent="0.25">
      <c r="A10" t="s">
        <v>1269</v>
      </c>
      <c r="B10" s="9">
        <f>AVERAGE(Baseline!B126:B143)</f>
        <v>18.690555555555555</v>
      </c>
      <c r="C10" s="9">
        <f>AVERAGE(Baseline!C126:C143)</f>
        <v>1.356111111111111</v>
      </c>
      <c r="D10" s="9">
        <f>AVERAGE(Baseline!D126:D143)</f>
        <v>54.951666666666675</v>
      </c>
      <c r="E10" s="8">
        <v>18.690555555555555</v>
      </c>
      <c r="F10" s="8">
        <v>1.356111111111111</v>
      </c>
      <c r="G10" s="8">
        <v>54.951666666666675</v>
      </c>
      <c r="H10" s="8">
        <f t="shared" si="0"/>
        <v>25.346470061728393</v>
      </c>
      <c r="I10" s="8">
        <f t="shared" si="1"/>
        <v>12.673235030864197</v>
      </c>
    </row>
    <row r="11" spans="1:9" x14ac:dyDescent="0.25">
      <c r="A11" t="s">
        <v>1270</v>
      </c>
      <c r="B11" s="9">
        <f>AVERAGE(Baseline!B144:B168)</f>
        <v>14.186</v>
      </c>
      <c r="C11" s="9">
        <f>AVERAGE(Baseline!C144:C168)</f>
        <v>1.2667999999999997</v>
      </c>
      <c r="D11" s="9">
        <f>AVERAGE(Baseline!D144:D168)</f>
        <v>54.544799999999995</v>
      </c>
      <c r="E11" s="8">
        <v>14.186</v>
      </c>
      <c r="F11" s="8">
        <v>1.2667999999999997</v>
      </c>
      <c r="G11" s="8">
        <v>54.544799999999995</v>
      </c>
      <c r="H11" s="8">
        <f t="shared" si="0"/>
        <v>17.970824799999995</v>
      </c>
      <c r="I11" s="8">
        <f t="shared" si="1"/>
        <v>8.9854123999999977</v>
      </c>
    </row>
    <row r="12" spans="1:9" x14ac:dyDescent="0.25">
      <c r="A12" t="s">
        <v>1271</v>
      </c>
      <c r="B12" s="9">
        <f>AVERAGE(Baseline!B169:B197)</f>
        <v>16.583448275862068</v>
      </c>
      <c r="C12" s="9">
        <f>AVERAGE(Baseline!C169:C197)</f>
        <v>1.1513793103448273</v>
      </c>
      <c r="D12" s="9">
        <f>AVERAGE(Baseline!D169:D197)</f>
        <v>54.901724137931041</v>
      </c>
      <c r="E12" s="8">
        <v>16.583448275862068</v>
      </c>
      <c r="F12" s="8">
        <v>1.1513793103448273</v>
      </c>
      <c r="G12" s="8">
        <v>54.901724137931041</v>
      </c>
      <c r="H12" s="8">
        <f t="shared" si="0"/>
        <v>19.093839239001184</v>
      </c>
      <c r="I12" s="8">
        <f t="shared" si="1"/>
        <v>9.5469196195005921</v>
      </c>
    </row>
    <row r="13" spans="1:9" x14ac:dyDescent="0.25">
      <c r="A13" t="s">
        <v>1272</v>
      </c>
      <c r="B13" s="9">
        <f>AVERAGE(Baseline!B198:B226)</f>
        <v>13.697586206896549</v>
      </c>
      <c r="C13" s="9">
        <f>AVERAGE(Baseline!C198:C226)</f>
        <v>1.0137931034482759</v>
      </c>
      <c r="D13" s="9">
        <f>AVERAGE(Baseline!D198:D226)</f>
        <v>55.123793103448278</v>
      </c>
      <c r="E13" s="8">
        <v>13.697586206896549</v>
      </c>
      <c r="F13" s="8">
        <v>1.0137931034482759</v>
      </c>
      <c r="G13" s="8">
        <v>55.123793103448278</v>
      </c>
      <c r="H13" s="8">
        <f t="shared" si="0"/>
        <v>13.886518430439951</v>
      </c>
      <c r="I13" s="8">
        <f t="shared" si="1"/>
        <v>6.9432592152199755</v>
      </c>
    </row>
    <row r="14" spans="1:9" x14ac:dyDescent="0.25">
      <c r="A14" t="s">
        <v>1273</v>
      </c>
      <c r="B14" s="9">
        <f>AVERAGE(Baseline!B227:B256)</f>
        <v>12.921666666666663</v>
      </c>
      <c r="C14" s="9">
        <f>AVERAGE(Baseline!C227:C256)</f>
        <v>0.85399999999999998</v>
      </c>
      <c r="D14" s="9">
        <f>AVERAGE(Baseline!D227:D256)</f>
        <v>46.710999999999991</v>
      </c>
      <c r="E14" s="8">
        <v>12.921666666666663</v>
      </c>
      <c r="F14" s="8">
        <v>0.85399999999999998</v>
      </c>
      <c r="G14" s="8">
        <v>46.710999999999991</v>
      </c>
      <c r="H14" s="8">
        <f t="shared" si="0"/>
        <v>11.03510333333333</v>
      </c>
      <c r="I14" s="8">
        <f t="shared" si="1"/>
        <v>5.5175516666666651</v>
      </c>
    </row>
    <row r="15" spans="1:9" x14ac:dyDescent="0.25">
      <c r="A15" t="s">
        <v>1274</v>
      </c>
      <c r="B15" s="9">
        <f>AVERAGE(Baseline!B257:B286)</f>
        <v>12.874666666666666</v>
      </c>
      <c r="C15" s="9">
        <f>AVERAGE(Baseline!C257:C286)</f>
        <v>0.63433333333333308</v>
      </c>
      <c r="D15" s="9">
        <f>AVERAGE(Baseline!D257:D286)</f>
        <v>38.537999999999997</v>
      </c>
      <c r="E15" s="8">
        <v>12.874666666666666</v>
      </c>
      <c r="F15" s="8">
        <v>0.63433333333333308</v>
      </c>
      <c r="G15" s="8">
        <v>38.537999999999997</v>
      </c>
      <c r="H15" s="8">
        <f t="shared" si="0"/>
        <v>8.1668302222222184</v>
      </c>
      <c r="I15" s="8">
        <f t="shared" si="1"/>
        <v>4.0834151111111092</v>
      </c>
    </row>
    <row r="16" spans="1:9" x14ac:dyDescent="0.25">
      <c r="A16" t="s">
        <v>1275</v>
      </c>
      <c r="B16" s="9">
        <f>AVERAGE(Baseline!B287:B316)</f>
        <v>12.600666666666662</v>
      </c>
      <c r="C16" s="9">
        <f>AVERAGE(Baseline!C287:C316)</f>
        <v>0.42133333333333328</v>
      </c>
      <c r="D16" s="9">
        <f>AVERAGE(Baseline!D287:D316)</f>
        <v>37.901666666666664</v>
      </c>
      <c r="E16" s="8">
        <v>12.600666666666662</v>
      </c>
      <c r="F16" s="8">
        <v>0.42133333333333328</v>
      </c>
      <c r="G16" s="8">
        <v>37.901666666666664</v>
      </c>
      <c r="H16" s="8">
        <f t="shared" si="0"/>
        <v>5.3090808888888859</v>
      </c>
      <c r="I16" s="8">
        <f t="shared" si="1"/>
        <v>2.6545404444444429</v>
      </c>
    </row>
    <row r="17" spans="1:9" x14ac:dyDescent="0.25">
      <c r="A17" t="s">
        <v>1276</v>
      </c>
      <c r="B17" s="9">
        <f>AVERAGE(Baseline!B317:B337)</f>
        <v>12.496190476190474</v>
      </c>
      <c r="C17" s="9">
        <f>AVERAGE(Baseline!C317:C337)</f>
        <v>0.58380952380952367</v>
      </c>
      <c r="D17" s="9">
        <f>AVERAGE(Baseline!D317:D337)</f>
        <v>37.508095238095244</v>
      </c>
      <c r="E17" s="8">
        <v>12.496190476190474</v>
      </c>
      <c r="F17" s="8">
        <v>0.58380952380952367</v>
      </c>
      <c r="G17" s="8">
        <v>37.508095238095244</v>
      </c>
      <c r="H17" s="8">
        <f t="shared" si="0"/>
        <v>7.2953950113378658</v>
      </c>
      <c r="I17" s="8">
        <f t="shared" si="1"/>
        <v>3.6476975056689329</v>
      </c>
    </row>
    <row r="18" spans="1:9" x14ac:dyDescent="0.25">
      <c r="G18" s="8">
        <f>AVERAGE(G2:G17)</f>
        <v>46.158877352006236</v>
      </c>
      <c r="H18" s="8"/>
      <c r="I18" s="8">
        <f>SUM(I2:I17)</f>
        <v>135.81163151715259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6156-8FB1-4433-97DD-8B61855ECAD6}">
  <dimension ref="A1:N21"/>
  <sheetViews>
    <sheetView workbookViewId="0">
      <selection activeCell="J2" sqref="J2:J17"/>
    </sheetView>
  </sheetViews>
  <sheetFormatPr defaultRowHeight="15" x14ac:dyDescent="0.25"/>
  <cols>
    <col min="1" max="1" width="13.85546875" customWidth="1"/>
    <col min="2" max="2" width="12.7109375" customWidth="1"/>
    <col min="3" max="3" width="12.42578125" customWidth="1"/>
    <col min="5" max="5" width="14.85546875" customWidth="1"/>
    <col min="6" max="6" width="9.5703125" bestFit="1" customWidth="1"/>
    <col min="7" max="7" width="9.28515625" bestFit="1" customWidth="1"/>
    <col min="8" max="8" width="9.5703125" bestFit="1" customWidth="1"/>
  </cols>
  <sheetData>
    <row r="1" spans="1:11" ht="15.75" thickBot="1" x14ac:dyDescent="0.3">
      <c r="A1" s="1" t="s">
        <v>1262</v>
      </c>
      <c r="B1" s="10" t="s">
        <v>292</v>
      </c>
      <c r="C1" s="11" t="s">
        <v>293</v>
      </c>
      <c r="D1" s="11" t="s">
        <v>294</v>
      </c>
      <c r="E1" s="9" t="s">
        <v>1279</v>
      </c>
      <c r="F1" t="s">
        <v>292</v>
      </c>
      <c r="G1" t="s">
        <v>293</v>
      </c>
      <c r="H1" t="s">
        <v>294</v>
      </c>
      <c r="I1" t="s">
        <v>1279</v>
      </c>
    </row>
    <row r="2" spans="1:11" x14ac:dyDescent="0.25">
      <c r="A2" s="4" t="s">
        <v>1263</v>
      </c>
      <c r="B2" s="9">
        <f>AVERAGE(Otomatis!B2:B9)</f>
        <v>16.928750000000001</v>
      </c>
      <c r="C2" s="9">
        <f>AVERAGE(Otomatis!C2:C9)</f>
        <v>1.4637499999999999</v>
      </c>
      <c r="D2" s="9">
        <f>AVERAGE(Otomatis!D2:D9)</f>
        <v>38.018749999999997</v>
      </c>
      <c r="E2" s="9" t="s">
        <v>1282</v>
      </c>
      <c r="F2" s="8">
        <v>16.928750000000001</v>
      </c>
      <c r="G2" s="8">
        <v>1.4637499999999999</v>
      </c>
      <c r="H2" s="8">
        <v>38.018749999999997</v>
      </c>
      <c r="I2">
        <v>0</v>
      </c>
      <c r="J2" s="8">
        <f>F2*G2</f>
        <v>24.779457812499999</v>
      </c>
      <c r="K2" s="8">
        <f>J2*0.5</f>
        <v>12.389728906249999</v>
      </c>
    </row>
    <row r="3" spans="1:11" x14ac:dyDescent="0.25">
      <c r="A3" s="4" t="s">
        <v>1277</v>
      </c>
      <c r="B3" s="9">
        <f>AVERAGE(Otomatis!B10:B44)</f>
        <v>16.810285714285712</v>
      </c>
      <c r="C3" s="9">
        <f>AVERAGE(Otomatis!C10:C44)</f>
        <v>1.7668571428571429</v>
      </c>
      <c r="D3" s="9">
        <f>AVERAGE(Otomatis!D10:D44)</f>
        <v>35.645714285714277</v>
      </c>
      <c r="E3" s="9" t="s">
        <v>1280</v>
      </c>
      <c r="F3" s="8">
        <v>16.810285714285712</v>
      </c>
      <c r="G3" s="8">
        <v>1.7668571428571429</v>
      </c>
      <c r="H3" s="8">
        <v>35.645714285714277</v>
      </c>
      <c r="I3">
        <v>2</v>
      </c>
      <c r="J3" s="8">
        <f t="shared" ref="J3:J17" si="0">F3*G3</f>
        <v>29.701373387755098</v>
      </c>
      <c r="K3" s="8">
        <f t="shared" ref="K3:K17" si="1">J3*0.5</f>
        <v>14.850686693877549</v>
      </c>
    </row>
    <row r="4" spans="1:11" x14ac:dyDescent="0.25">
      <c r="A4" s="4" t="s">
        <v>1278</v>
      </c>
      <c r="B4" s="9">
        <f>AVERAGE(Otomatis!B45:B72)</f>
        <v>16.627500000000005</v>
      </c>
      <c r="C4" s="9">
        <f>AVERAGE(Otomatis!C45:C72)</f>
        <v>2.0307142857142861</v>
      </c>
      <c r="D4" s="9">
        <f>AVERAGE(Otomatis!D45:D72)</f>
        <v>35.636428571428567</v>
      </c>
      <c r="E4" s="9" t="s">
        <v>1283</v>
      </c>
      <c r="F4" s="8">
        <v>16.627500000000005</v>
      </c>
      <c r="G4" s="8">
        <v>2.0307142857142861</v>
      </c>
      <c r="H4" s="8">
        <v>35.636428571428567</v>
      </c>
      <c r="I4">
        <v>1</v>
      </c>
      <c r="J4" s="8">
        <f t="shared" si="0"/>
        <v>33.765701785714306</v>
      </c>
      <c r="K4" s="8">
        <f t="shared" si="1"/>
        <v>16.882850892857153</v>
      </c>
    </row>
    <row r="5" spans="1:11" x14ac:dyDescent="0.25">
      <c r="A5" s="4" t="s">
        <v>1264</v>
      </c>
      <c r="B5" s="9">
        <f>AVERAGE(Otomatis!B73:B104)</f>
        <v>16.555312500000003</v>
      </c>
      <c r="C5" s="9">
        <f>AVERAGE(Otomatis!C73:C104)</f>
        <v>2.1131249999999997</v>
      </c>
      <c r="D5" s="9">
        <f>AVERAGE(Otomatis!D73:D104)</f>
        <v>35.878125000000004</v>
      </c>
      <c r="E5" s="9" t="s">
        <v>1280</v>
      </c>
      <c r="F5" s="8">
        <v>16.555312500000003</v>
      </c>
      <c r="G5" s="8">
        <v>2.1131249999999997</v>
      </c>
      <c r="H5" s="8">
        <v>35.878125000000004</v>
      </c>
      <c r="I5">
        <v>2</v>
      </c>
      <c r="J5" s="8">
        <f t="shared" si="0"/>
        <v>34.983444726562503</v>
      </c>
      <c r="K5" s="8">
        <f t="shared" si="1"/>
        <v>17.491722363281252</v>
      </c>
    </row>
    <row r="6" spans="1:11" x14ac:dyDescent="0.25">
      <c r="A6" s="4" t="s">
        <v>1265</v>
      </c>
      <c r="B6" s="9">
        <f>AVERAGE(Otomatis!B105:B142)</f>
        <v>16.487105263157897</v>
      </c>
      <c r="C6" s="9">
        <f>AVERAGE(Otomatis!C105:C142)</f>
        <v>2.1002631578947368</v>
      </c>
      <c r="D6" s="9">
        <f>AVERAGE(Otomatis!D105:D142)</f>
        <v>36.342105263157897</v>
      </c>
      <c r="E6" s="9" t="s">
        <v>1281</v>
      </c>
      <c r="F6" s="8">
        <v>16.487105263157897</v>
      </c>
      <c r="G6" s="8">
        <v>2.1002631578947368</v>
      </c>
      <c r="H6" s="8">
        <v>36.342105263157897</v>
      </c>
      <c r="I6">
        <v>3</v>
      </c>
      <c r="J6" s="8">
        <f t="shared" si="0"/>
        <v>34.627259764542941</v>
      </c>
      <c r="K6" s="8">
        <f t="shared" si="1"/>
        <v>17.313629882271471</v>
      </c>
    </row>
    <row r="7" spans="1:11" x14ac:dyDescent="0.25">
      <c r="A7" s="4" t="s">
        <v>1266</v>
      </c>
      <c r="B7" s="9">
        <f>AVERAGE(Otomatis!B143:B169)</f>
        <v>16.613703703703706</v>
      </c>
      <c r="C7" s="9">
        <f>AVERAGE(Otomatis!C143:C169)</f>
        <v>1.9837037037037037</v>
      </c>
      <c r="D7" s="9">
        <f>AVERAGE(Otomatis!D143:D169)</f>
        <v>36.680370370370383</v>
      </c>
      <c r="E7" s="9" t="s">
        <v>1280</v>
      </c>
      <c r="F7" s="8">
        <v>16.613703703703706</v>
      </c>
      <c r="G7" s="8">
        <v>1.9837037037037037</v>
      </c>
      <c r="H7" s="8">
        <v>36.680370370370383</v>
      </c>
      <c r="I7">
        <v>2</v>
      </c>
      <c r="J7" s="8">
        <f t="shared" si="0"/>
        <v>32.956665569272985</v>
      </c>
      <c r="K7" s="8">
        <f t="shared" si="1"/>
        <v>16.478332784636493</v>
      </c>
    </row>
    <row r="8" spans="1:11" x14ac:dyDescent="0.25">
      <c r="A8" s="4" t="s">
        <v>1267</v>
      </c>
      <c r="B8" s="9">
        <f>AVERAGE(Otomatis!B170:B193)</f>
        <v>16.712916666666668</v>
      </c>
      <c r="C8" s="9">
        <f>AVERAGE(Otomatis!C170:C193)</f>
        <v>1.8629166666666668</v>
      </c>
      <c r="D8" s="9">
        <f>AVERAGE(Otomatis!D170:D193)</f>
        <v>37.509583333333332</v>
      </c>
      <c r="E8" s="9" t="s">
        <v>1280</v>
      </c>
      <c r="F8" s="8">
        <v>16.712916666666668</v>
      </c>
      <c r="G8" s="8">
        <v>1.8629166666666668</v>
      </c>
      <c r="H8" s="8">
        <v>37.509583333333332</v>
      </c>
      <c r="I8">
        <v>2</v>
      </c>
      <c r="J8" s="8">
        <f t="shared" si="0"/>
        <v>31.134771006944451</v>
      </c>
      <c r="K8" s="8">
        <f t="shared" si="1"/>
        <v>15.567385503472225</v>
      </c>
    </row>
    <row r="9" spans="1:11" x14ac:dyDescent="0.25">
      <c r="A9" s="4" t="s">
        <v>1268</v>
      </c>
      <c r="B9" s="9">
        <f>AVERAGE(Otomatis!B194:B230)</f>
        <v>16.985945945945943</v>
      </c>
      <c r="C9" s="9">
        <f>AVERAGE(Otomatis!C194:C230)</f>
        <v>1.8956756756756765</v>
      </c>
      <c r="D9" s="9">
        <f>AVERAGE(Otomatis!D194:D230)</f>
        <v>38.092162162162161</v>
      </c>
      <c r="E9" s="9" t="s">
        <v>1280</v>
      </c>
      <c r="F9" s="8">
        <v>16.985945945945943</v>
      </c>
      <c r="G9" s="8">
        <v>1.8956756756756765</v>
      </c>
      <c r="H9" s="8">
        <v>38.092162162162161</v>
      </c>
      <c r="I9">
        <v>2</v>
      </c>
      <c r="J9" s="8">
        <f t="shared" si="0"/>
        <v>32.199844558071597</v>
      </c>
      <c r="K9" s="8">
        <f t="shared" si="1"/>
        <v>16.099922279035798</v>
      </c>
    </row>
    <row r="10" spans="1:11" x14ac:dyDescent="0.25">
      <c r="A10" s="4" t="s">
        <v>1269</v>
      </c>
      <c r="B10" s="9">
        <f>AVERAGE(Otomatis!B231:B259)</f>
        <v>16.91965517241379</v>
      </c>
      <c r="C10" s="9">
        <f>AVERAGE(Otomatis!C231:C259)</f>
        <v>1.9006896551724139</v>
      </c>
      <c r="D10" s="9">
        <f>AVERAGE(Otomatis!D231:D259)</f>
        <v>37.721724137931027</v>
      </c>
      <c r="E10" s="9" t="s">
        <v>1283</v>
      </c>
      <c r="F10" s="8">
        <v>16.91965517241379</v>
      </c>
      <c r="G10" s="8">
        <v>1.9006896551724139</v>
      </c>
      <c r="H10" s="8">
        <v>37.721724137931027</v>
      </c>
      <c r="I10">
        <v>1</v>
      </c>
      <c r="J10" s="8">
        <f t="shared" si="0"/>
        <v>32.159013555291317</v>
      </c>
      <c r="K10" s="8">
        <f t="shared" si="1"/>
        <v>16.079506777645658</v>
      </c>
    </row>
    <row r="11" spans="1:11" x14ac:dyDescent="0.25">
      <c r="A11" s="4" t="s">
        <v>1270</v>
      </c>
      <c r="B11" s="9">
        <f>AVERAGE(Otomatis!B260:B291)</f>
        <v>16.7925</v>
      </c>
      <c r="C11" s="9">
        <f>AVERAGE(Otomatis!C260:C291)</f>
        <v>1.8703124999999994</v>
      </c>
      <c r="D11" s="9">
        <f>AVERAGE(Otomatis!D260:D291)</f>
        <v>37.827500000000001</v>
      </c>
      <c r="E11" s="9" t="s">
        <v>1280</v>
      </c>
      <c r="F11" s="8">
        <v>16.7925</v>
      </c>
      <c r="G11" s="8">
        <v>1.8703124999999994</v>
      </c>
      <c r="H11" s="8">
        <v>37.827500000000001</v>
      </c>
      <c r="I11">
        <v>2</v>
      </c>
      <c r="J11" s="8">
        <f t="shared" si="0"/>
        <v>31.407222656249992</v>
      </c>
      <c r="K11" s="8">
        <f t="shared" si="1"/>
        <v>15.703611328124996</v>
      </c>
    </row>
    <row r="12" spans="1:11" x14ac:dyDescent="0.25">
      <c r="A12" s="4" t="s">
        <v>1271</v>
      </c>
      <c r="B12" s="9">
        <f>AVERAGE(Otomatis!B292:B321)</f>
        <v>17.088333333333331</v>
      </c>
      <c r="C12" s="9">
        <f>AVERAGE(Otomatis!C292:C321)</f>
        <v>1.7283333333333339</v>
      </c>
      <c r="D12" s="9">
        <f>AVERAGE(Otomatis!D292:D321)</f>
        <v>39.25566666666667</v>
      </c>
      <c r="E12" s="9" t="s">
        <v>1282</v>
      </c>
      <c r="F12" s="8">
        <v>17.088333333333331</v>
      </c>
      <c r="G12" s="8">
        <v>1.7283333333333339</v>
      </c>
      <c r="H12" s="8">
        <v>39.25566666666667</v>
      </c>
      <c r="I12">
        <v>0</v>
      </c>
      <c r="J12" s="8">
        <f t="shared" si="0"/>
        <v>29.534336111111116</v>
      </c>
      <c r="K12" s="8">
        <f t="shared" si="1"/>
        <v>14.767168055555558</v>
      </c>
    </row>
    <row r="13" spans="1:11" x14ac:dyDescent="0.25">
      <c r="A13" s="4" t="s">
        <v>1272</v>
      </c>
      <c r="B13" s="9">
        <f>AVERAGE(Otomatis!B322:B348)</f>
        <v>17.212592592592596</v>
      </c>
      <c r="C13" s="9">
        <f>AVERAGE(Otomatis!C322:C348)</f>
        <v>1.5414814814814817</v>
      </c>
      <c r="D13" s="9">
        <f>AVERAGE(Otomatis!D322:D348)</f>
        <v>39.142592592592599</v>
      </c>
      <c r="E13" s="9" t="s">
        <v>1282</v>
      </c>
      <c r="F13" s="8">
        <v>17.212592592592596</v>
      </c>
      <c r="G13" s="8">
        <v>1.5414814814814817</v>
      </c>
      <c r="H13" s="8">
        <v>39.142592592592599</v>
      </c>
      <c r="I13">
        <v>0</v>
      </c>
      <c r="J13" s="8">
        <f t="shared" si="0"/>
        <v>26.532892729766814</v>
      </c>
      <c r="K13" s="8">
        <f t="shared" si="1"/>
        <v>13.266446364883407</v>
      </c>
    </row>
    <row r="14" spans="1:11" x14ac:dyDescent="0.25">
      <c r="A14" s="4" t="s">
        <v>1273</v>
      </c>
      <c r="B14" s="9">
        <f>AVERAGE(Otomatis!B349:B375)</f>
        <v>17.207777777777775</v>
      </c>
      <c r="C14" s="9">
        <f>AVERAGE(Otomatis!C349:C375)</f>
        <v>1.5622222222222222</v>
      </c>
      <c r="D14" s="9">
        <f>AVERAGE(Otomatis!D349:D375)</f>
        <v>38.231111111111105</v>
      </c>
      <c r="E14" s="9" t="s">
        <v>1283</v>
      </c>
      <c r="F14" s="8">
        <v>17.207777777777775</v>
      </c>
      <c r="G14" s="8">
        <v>1.5622222222222222</v>
      </c>
      <c r="H14" s="8">
        <v>38.231111111111105</v>
      </c>
      <c r="I14">
        <v>1</v>
      </c>
      <c r="J14" s="8">
        <f t="shared" si="0"/>
        <v>26.882372839506168</v>
      </c>
      <c r="K14" s="8">
        <f t="shared" si="1"/>
        <v>13.441186419753084</v>
      </c>
    </row>
    <row r="15" spans="1:11" x14ac:dyDescent="0.25">
      <c r="A15" s="4" t="s">
        <v>1274</v>
      </c>
      <c r="B15" s="9">
        <f>AVERAGE(Otomatis!B376:B405)</f>
        <v>16.80233333333333</v>
      </c>
      <c r="C15" s="9">
        <f>AVERAGE(Otomatis!C376:C405)</f>
        <v>1.8790000000000002</v>
      </c>
      <c r="D15" s="9">
        <f>AVERAGE(Otomatis!D376:D405)</f>
        <v>38.479000000000013</v>
      </c>
      <c r="E15" s="9" t="s">
        <v>1282</v>
      </c>
      <c r="F15" s="8">
        <v>16.80233333333333</v>
      </c>
      <c r="G15" s="8">
        <v>1.8790000000000002</v>
      </c>
      <c r="H15" s="8">
        <v>38.479000000000013</v>
      </c>
      <c r="I15">
        <v>0</v>
      </c>
      <c r="J15" s="8">
        <f t="shared" si="0"/>
        <v>31.57158433333333</v>
      </c>
      <c r="K15" s="8">
        <f t="shared" si="1"/>
        <v>15.785792166666665</v>
      </c>
    </row>
    <row r="16" spans="1:11" x14ac:dyDescent="0.25">
      <c r="A16" s="4" t="s">
        <v>1275</v>
      </c>
      <c r="B16" s="9">
        <f>AVERAGE(Otomatis!B406:B435)</f>
        <v>17.260333333333332</v>
      </c>
      <c r="C16" s="9">
        <f>AVERAGE(Otomatis!C406:C435)</f>
        <v>1.4590000000000001</v>
      </c>
      <c r="D16" s="9">
        <f>AVERAGE(Otomatis!D406:D435)</f>
        <v>37.920999999999985</v>
      </c>
      <c r="E16" s="9" t="s">
        <v>1282</v>
      </c>
      <c r="F16" s="8">
        <v>17.260333333333332</v>
      </c>
      <c r="G16" s="8">
        <v>1.4590000000000001</v>
      </c>
      <c r="H16" s="8">
        <v>37.920999999999985</v>
      </c>
      <c r="I16">
        <v>0</v>
      </c>
      <c r="J16" s="8">
        <f t="shared" si="0"/>
        <v>25.182826333333331</v>
      </c>
      <c r="K16" s="8">
        <f t="shared" si="1"/>
        <v>12.591413166666666</v>
      </c>
    </row>
    <row r="17" spans="1:14" x14ac:dyDescent="0.25">
      <c r="A17" s="4" t="s">
        <v>1276</v>
      </c>
      <c r="B17" s="9">
        <f>AVERAGE(Otomatis!B436:B460)</f>
        <v>15.8896</v>
      </c>
      <c r="C17" s="9">
        <f>AVERAGE(Otomatis!C436:C460)</f>
        <v>0.13400000000000001</v>
      </c>
      <c r="D17" s="9">
        <f>AVERAGE(Otomatis!D436:D460)</f>
        <v>34.760799999999996</v>
      </c>
      <c r="E17" s="9" t="s">
        <v>1282</v>
      </c>
      <c r="F17" s="8">
        <v>15.8896</v>
      </c>
      <c r="G17" s="8">
        <v>0.13400000000000001</v>
      </c>
      <c r="H17" s="8">
        <v>34.760799999999996</v>
      </c>
      <c r="I17">
        <v>0</v>
      </c>
      <c r="J17" s="8">
        <f>F17*G17</f>
        <v>2.1292064000000002</v>
      </c>
      <c r="K17" s="8">
        <f t="shared" si="1"/>
        <v>1.0646032000000001</v>
      </c>
    </row>
    <row r="18" spans="1:14" x14ac:dyDescent="0.25">
      <c r="I18">
        <f>SUM(I2:I17)</f>
        <v>18</v>
      </c>
      <c r="J18" s="8"/>
      <c r="K18" s="8">
        <f>SUM(K2:K17)</f>
        <v>229.77398678497792</v>
      </c>
    </row>
    <row r="19" spans="1:14" x14ac:dyDescent="0.25">
      <c r="M19" s="8">
        <f>(K18-'BASELIN 30'!I18)/'BASELIN 30'!I18</f>
        <v>0.69185793748422919</v>
      </c>
      <c r="N19" s="8">
        <f>M19*100</f>
        <v>69.185793748422924</v>
      </c>
    </row>
    <row r="20" spans="1:14" x14ac:dyDescent="0.25">
      <c r="H20" s="8">
        <f>AVERAGE(H2:H17)</f>
        <v>37.321414593404249</v>
      </c>
      <c r="J20">
        <f>I18*30</f>
        <v>540</v>
      </c>
      <c r="K20" s="8">
        <f>J20*0.08333</f>
        <v>44.998200000000004</v>
      </c>
    </row>
    <row r="21" spans="1:14" x14ac:dyDescent="0.25">
      <c r="K21" s="8">
        <f>K18-K20</f>
        <v>184.77578678497792</v>
      </c>
      <c r="M21">
        <f>(K21-'BASELIN 30'!I18)/'BASELIN 30'!I18</f>
        <v>0.36052990985268674</v>
      </c>
      <c r="N21" s="8">
        <f>M21*100</f>
        <v>36.052990985268671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64BE-3282-4C30-9515-2A6F4DA0B54E}">
  <dimension ref="A1:O21"/>
  <sheetViews>
    <sheetView topLeftCell="D1" workbookViewId="0">
      <selection activeCell="J2" sqref="J2:J17"/>
    </sheetView>
  </sheetViews>
  <sheetFormatPr defaultRowHeight="15" x14ac:dyDescent="0.25"/>
  <cols>
    <col min="1" max="1" width="14.5703125" customWidth="1"/>
    <col min="5" max="5" width="14.7109375" customWidth="1"/>
    <col min="9" max="9" width="15.140625" customWidth="1"/>
  </cols>
  <sheetData>
    <row r="1" spans="1:11" ht="27" thickBot="1" x14ac:dyDescent="0.3">
      <c r="A1" s="1" t="s">
        <v>1262</v>
      </c>
      <c r="B1" s="10" t="s">
        <v>292</v>
      </c>
      <c r="C1" s="11" t="s">
        <v>293</v>
      </c>
      <c r="D1" s="11" t="s">
        <v>294</v>
      </c>
      <c r="E1" s="9" t="s">
        <v>1279</v>
      </c>
      <c r="F1" t="s">
        <v>292</v>
      </c>
      <c r="G1" t="s">
        <v>293</v>
      </c>
      <c r="H1" t="s">
        <v>294</v>
      </c>
      <c r="I1" t="s">
        <v>1279</v>
      </c>
      <c r="J1" t="s">
        <v>1284</v>
      </c>
      <c r="K1" t="s">
        <v>1285</v>
      </c>
    </row>
    <row r="2" spans="1:11" x14ac:dyDescent="0.25">
      <c r="A2" s="4" t="s">
        <v>1263</v>
      </c>
      <c r="B2" s="9">
        <f>AVERAGE(Manual!B2:B11)</f>
        <v>17.047999999999998</v>
      </c>
      <c r="C2" s="9">
        <f>AVERAGE(Manual!C2:C11)</f>
        <v>1.407</v>
      </c>
      <c r="D2" s="9">
        <f>AVERAGE(Manual!D2:D11)</f>
        <v>36.873000000000005</v>
      </c>
      <c r="E2" s="9">
        <v>1</v>
      </c>
      <c r="F2" s="8">
        <v>17.047999999999998</v>
      </c>
      <c r="G2" s="8">
        <v>1.407</v>
      </c>
      <c r="H2" s="8">
        <v>36.873000000000005</v>
      </c>
      <c r="I2">
        <v>0</v>
      </c>
      <c r="J2" s="8">
        <f>F2*G2</f>
        <v>23.986535999999997</v>
      </c>
      <c r="K2" s="8">
        <f>J2*0.5</f>
        <v>11.993267999999999</v>
      </c>
    </row>
    <row r="3" spans="1:11" x14ac:dyDescent="0.25">
      <c r="A3" s="4" t="s">
        <v>1277</v>
      </c>
      <c r="B3" s="9">
        <f>AVERAGE(Manual!B12:B41)</f>
        <v>16.79633333333333</v>
      </c>
      <c r="C3" s="9">
        <f>AVERAGE(Manual!C12:C41)</f>
        <v>1.5056666666666663</v>
      </c>
      <c r="D3" s="9">
        <f>AVERAGE(Manual!D12:D41)</f>
        <v>40.251666666666679</v>
      </c>
      <c r="E3" s="9">
        <v>0</v>
      </c>
      <c r="F3" s="8">
        <v>16.79633333333333</v>
      </c>
      <c r="G3" s="8">
        <v>1.5056666666666663</v>
      </c>
      <c r="H3" s="8">
        <v>40.251666666666679</v>
      </c>
      <c r="I3">
        <v>0</v>
      </c>
      <c r="J3" s="8">
        <f t="shared" ref="J3:J17" si="0">F3*G3</f>
        <v>25.289679222222208</v>
      </c>
      <c r="K3" s="8">
        <f t="shared" ref="K3:K17" si="1">J3*0.5</f>
        <v>12.644839611111104</v>
      </c>
    </row>
    <row r="4" spans="1:11" x14ac:dyDescent="0.25">
      <c r="A4" s="4" t="s">
        <v>1278</v>
      </c>
      <c r="B4" s="9">
        <f>AVERAGE(Manual!B42:B72)</f>
        <v>16.672580645161293</v>
      </c>
      <c r="C4" s="9">
        <f>AVERAGE(Manual!C42:C72)</f>
        <v>1.7129032258064516</v>
      </c>
      <c r="D4" s="9">
        <f>AVERAGE(Manual!D42:D72)</f>
        <v>38.434838709677422</v>
      </c>
      <c r="E4" s="9">
        <v>1</v>
      </c>
      <c r="F4" s="8">
        <v>16.672580645161293</v>
      </c>
      <c r="G4" s="8">
        <v>1.7129032258064516</v>
      </c>
      <c r="H4" s="8">
        <v>38.434838709677422</v>
      </c>
      <c r="I4">
        <v>1</v>
      </c>
      <c r="J4" s="8">
        <f t="shared" si="0"/>
        <v>28.558517169614991</v>
      </c>
      <c r="K4" s="8">
        <f t="shared" si="1"/>
        <v>14.279258584807495</v>
      </c>
    </row>
    <row r="5" spans="1:11" x14ac:dyDescent="0.25">
      <c r="A5" s="4" t="s">
        <v>1264</v>
      </c>
      <c r="B5" s="9">
        <f>AVERAGE(Manual!B73:B101)</f>
        <v>16.979999999999993</v>
      </c>
      <c r="C5" s="9">
        <f>AVERAGE(Manual!C73:C101)</f>
        <v>1.6693103448275863</v>
      </c>
      <c r="D5" s="9">
        <f>AVERAGE(Manual!D73:D101)</f>
        <v>38.811724137931044</v>
      </c>
      <c r="E5" s="9">
        <v>0</v>
      </c>
      <c r="F5" s="8">
        <v>16.979999999999993</v>
      </c>
      <c r="G5" s="8">
        <v>1.6693103448275863</v>
      </c>
      <c r="H5" s="8">
        <v>38.811724137931044</v>
      </c>
      <c r="I5">
        <v>0</v>
      </c>
      <c r="J5" s="8">
        <f t="shared" si="0"/>
        <v>28.344889655172405</v>
      </c>
      <c r="K5" s="8">
        <f t="shared" si="1"/>
        <v>14.172444827586203</v>
      </c>
    </row>
    <row r="6" spans="1:11" x14ac:dyDescent="0.25">
      <c r="A6" s="4" t="s">
        <v>1265</v>
      </c>
      <c r="B6" s="9">
        <f>AVERAGE(Manual!B102:B133)</f>
        <v>16.827500000000001</v>
      </c>
      <c r="C6" s="9">
        <f>AVERAGE(Manual!C102:C133)</f>
        <v>1.7290625000000006</v>
      </c>
      <c r="D6" s="9">
        <f>AVERAGE(Manual!D102:D133)</f>
        <v>39.866562499999986</v>
      </c>
      <c r="E6" s="9">
        <v>1</v>
      </c>
      <c r="F6" s="8">
        <v>16.827500000000001</v>
      </c>
      <c r="G6" s="8">
        <v>1.7290625000000006</v>
      </c>
      <c r="H6" s="8">
        <v>39.866562499999986</v>
      </c>
      <c r="I6">
        <v>1</v>
      </c>
      <c r="J6" s="8">
        <f t="shared" si="0"/>
        <v>29.09579921875001</v>
      </c>
      <c r="K6" s="8">
        <f t="shared" si="1"/>
        <v>14.547899609375005</v>
      </c>
    </row>
    <row r="7" spans="1:11" x14ac:dyDescent="0.25">
      <c r="A7" s="4" t="s">
        <v>1266</v>
      </c>
      <c r="B7" s="9">
        <f>AVERAGE(Manual!B134:B165)</f>
        <v>16.663437500000001</v>
      </c>
      <c r="C7" s="9">
        <f>AVERAGE(Manual!C134:C165)</f>
        <v>1.7406250000000001</v>
      </c>
      <c r="D7" s="9">
        <f>AVERAGE(Manual!D134:D165)</f>
        <v>42.006250000000009</v>
      </c>
      <c r="E7" s="9">
        <v>0</v>
      </c>
      <c r="F7" s="8">
        <v>16.663437500000001</v>
      </c>
      <c r="G7" s="8">
        <v>1.7406250000000001</v>
      </c>
      <c r="H7" s="8">
        <v>42.006250000000009</v>
      </c>
      <c r="I7">
        <v>0</v>
      </c>
      <c r="J7" s="8">
        <f t="shared" si="0"/>
        <v>29.004795898437504</v>
      </c>
      <c r="K7" s="8">
        <f t="shared" si="1"/>
        <v>14.502397949218752</v>
      </c>
    </row>
    <row r="8" spans="1:11" x14ac:dyDescent="0.25">
      <c r="A8" s="4" t="s">
        <v>1267</v>
      </c>
      <c r="B8" s="9">
        <f>AVERAGE(Manual!B166:B196)</f>
        <v>16.752258064516131</v>
      </c>
      <c r="C8" s="9">
        <f>AVERAGE(Manual!C166:C196)</f>
        <v>1.8480645161290317</v>
      </c>
      <c r="D8" s="9">
        <f>AVERAGE(Manual!D166:D196)</f>
        <v>39.55096774193548</v>
      </c>
      <c r="E8" s="9">
        <v>1</v>
      </c>
      <c r="F8" s="8">
        <v>16.752258064516131</v>
      </c>
      <c r="G8" s="8">
        <v>1.8480645161290317</v>
      </c>
      <c r="H8" s="8">
        <v>39.55096774193548</v>
      </c>
      <c r="I8">
        <v>1</v>
      </c>
      <c r="J8" s="8">
        <f t="shared" si="0"/>
        <v>30.959253694068671</v>
      </c>
      <c r="K8" s="8">
        <f t="shared" si="1"/>
        <v>15.479626847034336</v>
      </c>
    </row>
    <row r="9" spans="1:11" x14ac:dyDescent="0.25">
      <c r="A9" s="4" t="s">
        <v>1268</v>
      </c>
      <c r="B9" s="9">
        <f>AVERAGE(Manual!B197:B226)</f>
        <v>16.770333333333333</v>
      </c>
      <c r="C9" s="9">
        <f>AVERAGE(Manual!C197:C226)</f>
        <v>1.7153333333333336</v>
      </c>
      <c r="D9" s="9">
        <f>AVERAGE(Manual!D197:D226)</f>
        <v>42.416000000000011</v>
      </c>
      <c r="E9" s="9">
        <v>0</v>
      </c>
      <c r="F9" s="8">
        <v>16.770333333333333</v>
      </c>
      <c r="G9" s="8">
        <v>1.7153333333333336</v>
      </c>
      <c r="H9" s="8">
        <v>42.416000000000011</v>
      </c>
      <c r="I9">
        <v>0</v>
      </c>
      <c r="J9" s="8">
        <f t="shared" si="0"/>
        <v>28.766711777777783</v>
      </c>
      <c r="K9" s="8">
        <f t="shared" si="1"/>
        <v>14.383355888888891</v>
      </c>
    </row>
    <row r="10" spans="1:11" x14ac:dyDescent="0.25">
      <c r="A10" s="4" t="s">
        <v>1269</v>
      </c>
      <c r="B10" s="9">
        <f>AVERAGE(Manual!B227:B258)</f>
        <v>16.943124999999995</v>
      </c>
      <c r="C10" s="9">
        <f>AVERAGE(Manual!C227:C258)</f>
        <v>1.6184375000000002</v>
      </c>
      <c r="D10" s="9">
        <f>AVERAGE(Manual!D227:D258)</f>
        <v>40.540000000000006</v>
      </c>
      <c r="E10" s="9">
        <v>1</v>
      </c>
      <c r="F10" s="8">
        <v>16.943124999999995</v>
      </c>
      <c r="G10" s="8">
        <v>1.6184375000000002</v>
      </c>
      <c r="H10" s="8">
        <v>40.540000000000006</v>
      </c>
      <c r="I10">
        <v>1</v>
      </c>
      <c r="J10" s="8">
        <f t="shared" si="0"/>
        <v>27.421388867187495</v>
      </c>
      <c r="K10" s="8">
        <f t="shared" si="1"/>
        <v>13.710694433593748</v>
      </c>
    </row>
    <row r="11" spans="1:11" x14ac:dyDescent="0.25">
      <c r="A11" s="4" t="s">
        <v>1270</v>
      </c>
      <c r="B11" s="9">
        <f>AVERAGE(Manual!B259:B289)</f>
        <v>17.012258064516129</v>
      </c>
      <c r="C11" s="9">
        <f>AVERAGE(Manual!C259:C289)</f>
        <v>1.6319354838709679</v>
      </c>
      <c r="D11" s="9">
        <f>AVERAGE(Manual!D259:D289)</f>
        <v>40.428709677419363</v>
      </c>
      <c r="E11" s="9">
        <v>0</v>
      </c>
      <c r="F11" s="8">
        <v>17.012258064516129</v>
      </c>
      <c r="G11" s="8">
        <v>1.6319354838709679</v>
      </c>
      <c r="H11" s="8">
        <v>40.428709677419363</v>
      </c>
      <c r="I11">
        <v>0</v>
      </c>
      <c r="J11" s="8">
        <f t="shared" si="0"/>
        <v>27.762907596253903</v>
      </c>
      <c r="K11" s="8">
        <f t="shared" si="1"/>
        <v>13.881453798126952</v>
      </c>
    </row>
    <row r="12" spans="1:11" x14ac:dyDescent="0.25">
      <c r="A12" s="4" t="s">
        <v>1271</v>
      </c>
      <c r="B12" s="9">
        <f>AVERAGE(Manual!B290:B321)</f>
        <v>17.087812499999998</v>
      </c>
      <c r="C12" s="9">
        <f>AVERAGE(Manual!C290:C321)</f>
        <v>1.6012499999999998</v>
      </c>
      <c r="D12" s="9">
        <f>AVERAGE(Manual!D290:D321)</f>
        <v>40.036562499999995</v>
      </c>
      <c r="E12" s="9">
        <v>1</v>
      </c>
      <c r="F12" s="8">
        <v>17.087812499999998</v>
      </c>
      <c r="G12" s="8">
        <v>1.6012499999999998</v>
      </c>
      <c r="H12" s="8">
        <v>40.036562499999995</v>
      </c>
      <c r="I12">
        <v>1</v>
      </c>
      <c r="J12" s="8">
        <f t="shared" si="0"/>
        <v>27.361859765624995</v>
      </c>
      <c r="K12" s="8">
        <f t="shared" si="1"/>
        <v>13.680929882812498</v>
      </c>
    </row>
    <row r="13" spans="1:11" x14ac:dyDescent="0.25">
      <c r="A13" s="4" t="s">
        <v>1272</v>
      </c>
      <c r="B13" s="9">
        <f>AVERAGE(Manual!B322:B351)</f>
        <v>17.185999999999993</v>
      </c>
      <c r="C13" s="9">
        <f>AVERAGE(Manual!C322:C351)</f>
        <v>1.3593333333333333</v>
      </c>
      <c r="D13" s="9">
        <f>AVERAGE(Manual!D322:D351)</f>
        <v>41.45833333333335</v>
      </c>
      <c r="E13" s="9">
        <v>0</v>
      </c>
      <c r="F13" s="8">
        <v>17.185999999999993</v>
      </c>
      <c r="G13" s="8">
        <v>1.3593333333333333</v>
      </c>
      <c r="H13" s="8">
        <v>41.45833333333335</v>
      </c>
      <c r="I13">
        <v>0</v>
      </c>
      <c r="J13" s="8">
        <f t="shared" si="0"/>
        <v>23.361502666666656</v>
      </c>
      <c r="K13" s="8">
        <f t="shared" si="1"/>
        <v>11.680751333333328</v>
      </c>
    </row>
    <row r="14" spans="1:11" x14ac:dyDescent="0.25">
      <c r="A14" s="4" t="s">
        <v>1273</v>
      </c>
      <c r="B14" s="9">
        <f>AVERAGE(Manual!B352:B381)</f>
        <v>17.18566666666667</v>
      </c>
      <c r="C14" s="9">
        <f>AVERAGE(Manual!C352:C381)</f>
        <v>1.135</v>
      </c>
      <c r="D14" s="9">
        <f>AVERAGE(Manual!D352:D381)</f>
        <v>40.553000000000011</v>
      </c>
      <c r="E14" s="9">
        <v>1</v>
      </c>
      <c r="F14" s="8">
        <v>17.18566666666667</v>
      </c>
      <c r="G14" s="8">
        <v>1.135</v>
      </c>
      <c r="H14" s="8">
        <v>40.553000000000011</v>
      </c>
      <c r="I14">
        <v>1</v>
      </c>
      <c r="J14" s="8">
        <f t="shared" si="0"/>
        <v>19.505731666666669</v>
      </c>
      <c r="K14" s="8">
        <f t="shared" si="1"/>
        <v>9.7528658333333347</v>
      </c>
    </row>
    <row r="15" spans="1:11" x14ac:dyDescent="0.25">
      <c r="A15" s="4" t="s">
        <v>1274</v>
      </c>
      <c r="B15" s="9">
        <f>AVERAGE(Manual!B382:B411)</f>
        <v>17.608333333333338</v>
      </c>
      <c r="C15" s="9">
        <f>AVERAGE(Manual!C382:C411)</f>
        <v>0.98866666666666669</v>
      </c>
      <c r="D15" s="9">
        <f>AVERAGE(Manual!D382:D411)</f>
        <v>39.455333333333328</v>
      </c>
      <c r="E15" s="9">
        <v>0</v>
      </c>
      <c r="F15" s="8">
        <v>17.608333333333338</v>
      </c>
      <c r="G15" s="8">
        <v>0.98866666666666669</v>
      </c>
      <c r="H15" s="8">
        <v>39.455333333333328</v>
      </c>
      <c r="I15">
        <v>0</v>
      </c>
      <c r="J15" s="8">
        <f t="shared" si="0"/>
        <v>17.408772222222225</v>
      </c>
      <c r="K15" s="8">
        <f t="shared" si="1"/>
        <v>8.7043861111111127</v>
      </c>
    </row>
    <row r="16" spans="1:11" x14ac:dyDescent="0.25">
      <c r="A16" s="4" t="s">
        <v>1275</v>
      </c>
      <c r="B16" s="9">
        <f>AVERAGE(Manual!B412:B441)</f>
        <v>16.424666666666667</v>
      </c>
      <c r="C16" s="9">
        <f>AVERAGE(Manual!C412:C441)</f>
        <v>0.15599999999999997</v>
      </c>
      <c r="D16" s="9">
        <f>AVERAGE(Manual!D412:D441)</f>
        <v>36.322000000000003</v>
      </c>
      <c r="E16" s="9">
        <v>1</v>
      </c>
      <c r="F16" s="8">
        <v>16.424666666666667</v>
      </c>
      <c r="G16" s="8">
        <v>0.15599999999999997</v>
      </c>
      <c r="H16" s="8">
        <v>36.322000000000003</v>
      </c>
      <c r="I16">
        <v>1</v>
      </c>
      <c r="J16" s="8">
        <f t="shared" si="0"/>
        <v>2.5622479999999994</v>
      </c>
      <c r="K16" s="8">
        <f t="shared" si="1"/>
        <v>1.2811239999999997</v>
      </c>
    </row>
    <row r="17" spans="1:15" x14ac:dyDescent="0.25">
      <c r="A17" s="4" t="s">
        <v>1276</v>
      </c>
      <c r="B17" s="9">
        <f>AVERAGE(Manual!B442:B458)</f>
        <v>16.188823529411764</v>
      </c>
      <c r="C17" s="9">
        <f>AVERAGE(Manual!C442:C458)</f>
        <v>0.1147058823529412</v>
      </c>
      <c r="D17" s="9">
        <f>AVERAGE(Manual!D442:D458)</f>
        <v>34.731764705882355</v>
      </c>
      <c r="E17" s="9">
        <v>0</v>
      </c>
      <c r="F17" s="8">
        <v>16.188823529411764</v>
      </c>
      <c r="G17" s="8">
        <v>0.1147058823529412</v>
      </c>
      <c r="H17" s="8">
        <v>34.731764705882355</v>
      </c>
      <c r="I17">
        <v>0</v>
      </c>
      <c r="J17" s="8">
        <f t="shared" si="0"/>
        <v>1.8569532871972321</v>
      </c>
      <c r="K17" s="8">
        <f t="shared" si="1"/>
        <v>0.92847664359861604</v>
      </c>
    </row>
    <row r="18" spans="1:15" x14ac:dyDescent="0.25">
      <c r="I18">
        <f>SUM(I2:I17)</f>
        <v>7</v>
      </c>
      <c r="J18" s="8"/>
      <c r="K18" s="8">
        <f>SUM(K2:K17)</f>
        <v>185.6237733539314</v>
      </c>
    </row>
    <row r="19" spans="1:15" x14ac:dyDescent="0.25">
      <c r="H19" s="8">
        <f>AVERAGE(H2:H17)</f>
        <v>39.483544581636195</v>
      </c>
      <c r="N19" s="8">
        <f>(K18-'BASELIN 30'!I18)/'BASELIN 30'!I18</f>
        <v>0.36677375332530104</v>
      </c>
      <c r="O19" s="8">
        <f>N19*100</f>
        <v>36.677375332530104</v>
      </c>
    </row>
    <row r="20" spans="1:15" x14ac:dyDescent="0.25">
      <c r="J20">
        <f>I18*30</f>
        <v>210</v>
      </c>
      <c r="K20" s="8">
        <f>J20*0.08333</f>
        <v>17.499300000000002</v>
      </c>
    </row>
    <row r="21" spans="1:15" x14ac:dyDescent="0.25">
      <c r="K21" s="8">
        <f>K18-K20</f>
        <v>168.12447335393139</v>
      </c>
      <c r="N21">
        <f>(K21-'BASELIN 30'!I18)/'BASELIN 30'!I18</f>
        <v>0.23792396480192338</v>
      </c>
      <c r="O21" s="8">
        <f>N21*100</f>
        <v>23.792396480192338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5615-2E58-4BBB-9E81-D2A9C8A31A4A}">
  <dimension ref="A1:D17"/>
  <sheetViews>
    <sheetView tabSelected="1" workbookViewId="0">
      <selection activeCell="D2" sqref="D2:D17"/>
    </sheetView>
  </sheetViews>
  <sheetFormatPr defaultRowHeight="15" x14ac:dyDescent="0.25"/>
  <sheetData>
    <row r="1" spans="1:4" x14ac:dyDescent="0.25">
      <c r="A1" t="s">
        <v>1286</v>
      </c>
      <c r="B1" t="s">
        <v>1287</v>
      </c>
      <c r="C1" t="s">
        <v>1288</v>
      </c>
      <c r="D1" t="s">
        <v>1262</v>
      </c>
    </row>
    <row r="2" spans="1:4" x14ac:dyDescent="0.25">
      <c r="A2" s="8">
        <v>37.89714285714286</v>
      </c>
      <c r="B2" s="8">
        <v>36.873000000000005</v>
      </c>
      <c r="C2" s="8">
        <v>38.018749999999997</v>
      </c>
      <c r="D2" s="4" t="s">
        <v>1263</v>
      </c>
    </row>
    <row r="3" spans="1:4" x14ac:dyDescent="0.25">
      <c r="A3" s="8">
        <v>39.460333333333324</v>
      </c>
      <c r="B3" s="8">
        <v>40.251666666666679</v>
      </c>
      <c r="C3" s="8">
        <v>35.645714285714277</v>
      </c>
      <c r="D3" s="4" t="s">
        <v>1277</v>
      </c>
    </row>
    <row r="4" spans="1:4" x14ac:dyDescent="0.25">
      <c r="A4" s="8">
        <v>38.588095238095242</v>
      </c>
      <c r="B4" s="8">
        <v>38.434838709677422</v>
      </c>
      <c r="C4" s="8">
        <v>35.636428571428567</v>
      </c>
      <c r="D4" s="4" t="s">
        <v>1278</v>
      </c>
    </row>
    <row r="5" spans="1:4" x14ac:dyDescent="0.25">
      <c r="A5" s="8">
        <v>37.742307692307691</v>
      </c>
      <c r="B5" s="8">
        <v>38.811724137931044</v>
      </c>
      <c r="C5" s="8">
        <v>35.878125000000004</v>
      </c>
      <c r="D5" s="4" t="s">
        <v>1264</v>
      </c>
    </row>
    <row r="6" spans="1:4" x14ac:dyDescent="0.25">
      <c r="A6" s="8">
        <v>41.747499999999995</v>
      </c>
      <c r="B6" s="8">
        <v>39.866562499999986</v>
      </c>
      <c r="C6" s="8">
        <v>36.342105263157897</v>
      </c>
      <c r="D6" s="4" t="s">
        <v>1265</v>
      </c>
    </row>
    <row r="7" spans="1:4" x14ac:dyDescent="0.25">
      <c r="A7" s="8">
        <v>53.035555555555554</v>
      </c>
      <c r="B7" s="8">
        <v>42.006250000000009</v>
      </c>
      <c r="C7" s="8">
        <v>36.680370370370383</v>
      </c>
      <c r="D7" s="4" t="s">
        <v>1266</v>
      </c>
    </row>
    <row r="8" spans="1:4" x14ac:dyDescent="0.25">
      <c r="A8" s="8">
        <v>54.572857142857139</v>
      </c>
      <c r="B8" s="8">
        <v>39.55096774193548</v>
      </c>
      <c r="C8" s="8">
        <v>37.509583333333332</v>
      </c>
      <c r="D8" s="4" t="s">
        <v>1267</v>
      </c>
    </row>
    <row r="9" spans="1:4" x14ac:dyDescent="0.25">
      <c r="A9" s="8">
        <v>55.317500000000003</v>
      </c>
      <c r="B9" s="8">
        <v>42.416000000000011</v>
      </c>
      <c r="C9" s="8">
        <v>38.092162162162161</v>
      </c>
      <c r="D9" s="4" t="s">
        <v>1268</v>
      </c>
    </row>
    <row r="10" spans="1:4" x14ac:dyDescent="0.25">
      <c r="A10" s="8">
        <v>54.951666666666675</v>
      </c>
      <c r="B10" s="8">
        <v>40.540000000000006</v>
      </c>
      <c r="C10" s="8">
        <v>37.721724137931027</v>
      </c>
      <c r="D10" s="4" t="s">
        <v>1269</v>
      </c>
    </row>
    <row r="11" spans="1:4" x14ac:dyDescent="0.25">
      <c r="A11" s="8">
        <v>54.544799999999995</v>
      </c>
      <c r="B11" s="8">
        <v>40.428709677419363</v>
      </c>
      <c r="C11" s="8">
        <v>37.827500000000001</v>
      </c>
      <c r="D11" s="4" t="s">
        <v>1270</v>
      </c>
    </row>
    <row r="12" spans="1:4" x14ac:dyDescent="0.25">
      <c r="A12" s="8">
        <v>54.901724137931041</v>
      </c>
      <c r="B12" s="8">
        <v>40.036562499999995</v>
      </c>
      <c r="C12" s="8">
        <v>39.25566666666667</v>
      </c>
      <c r="D12" s="4" t="s">
        <v>1271</v>
      </c>
    </row>
    <row r="13" spans="1:4" x14ac:dyDescent="0.25">
      <c r="A13" s="8">
        <v>55.123793103448278</v>
      </c>
      <c r="B13" s="8">
        <v>41.45833333333335</v>
      </c>
      <c r="C13" s="8">
        <v>39.142592592592599</v>
      </c>
      <c r="D13" s="4" t="s">
        <v>1272</v>
      </c>
    </row>
    <row r="14" spans="1:4" x14ac:dyDescent="0.25">
      <c r="A14" s="8">
        <v>46.710999999999991</v>
      </c>
      <c r="B14" s="8">
        <v>40.553000000000011</v>
      </c>
      <c r="C14" s="8">
        <v>38.231111111111105</v>
      </c>
      <c r="D14" s="4" t="s">
        <v>1273</v>
      </c>
    </row>
    <row r="15" spans="1:4" x14ac:dyDescent="0.25">
      <c r="A15" s="8">
        <v>38.537999999999997</v>
      </c>
      <c r="B15" s="8">
        <v>39.455333333333328</v>
      </c>
      <c r="C15" s="8">
        <v>38.479000000000013</v>
      </c>
      <c r="D15" s="4" t="s">
        <v>1274</v>
      </c>
    </row>
    <row r="16" spans="1:4" x14ac:dyDescent="0.25">
      <c r="A16" s="8">
        <v>37.901666666666664</v>
      </c>
      <c r="B16" s="8">
        <v>36.322000000000003</v>
      </c>
      <c r="C16" s="8">
        <v>37.920999999999985</v>
      </c>
      <c r="D16" s="4" t="s">
        <v>1275</v>
      </c>
    </row>
    <row r="17" spans="1:4" x14ac:dyDescent="0.25">
      <c r="A17" s="8">
        <v>37.508095238095244</v>
      </c>
      <c r="B17" s="8">
        <v>34.731764705882355</v>
      </c>
      <c r="C17" s="8">
        <v>34.760799999999996</v>
      </c>
      <c r="D17" s="4" t="s">
        <v>1276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9FC8-44BF-42FB-B4D6-B2AD318F0152}">
  <dimension ref="A1:D17"/>
  <sheetViews>
    <sheetView workbookViewId="0">
      <selection activeCell="H4" sqref="H4"/>
    </sheetView>
  </sheetViews>
  <sheetFormatPr defaultRowHeight="15" x14ac:dyDescent="0.25"/>
  <sheetData>
    <row r="1" spans="1:4" x14ac:dyDescent="0.25">
      <c r="A1" s="4" t="s">
        <v>1286</v>
      </c>
      <c r="B1" s="4" t="s">
        <v>1287</v>
      </c>
      <c r="C1" s="4" t="s">
        <v>1288</v>
      </c>
      <c r="D1" s="4" t="s">
        <v>1262</v>
      </c>
    </row>
    <row r="2" spans="1:4" x14ac:dyDescent="0.25">
      <c r="A2">
        <v>17.519470408163272</v>
      </c>
      <c r="B2">
        <v>23.986535999999997</v>
      </c>
      <c r="C2">
        <v>24.779457812499999</v>
      </c>
      <c r="D2" s="4" t="s">
        <v>1263</v>
      </c>
    </row>
    <row r="3" spans="1:4" x14ac:dyDescent="0.25">
      <c r="A3">
        <v>18.118277222222225</v>
      </c>
      <c r="B3">
        <v>25.289679222222208</v>
      </c>
      <c r="C3">
        <v>29.701373387755098</v>
      </c>
      <c r="D3" s="4" t="s">
        <v>1277</v>
      </c>
    </row>
    <row r="4" spans="1:4" x14ac:dyDescent="0.25">
      <c r="A4">
        <v>20.692102721088439</v>
      </c>
      <c r="B4">
        <v>28.558517169614991</v>
      </c>
      <c r="C4">
        <v>33.765701785714306</v>
      </c>
      <c r="D4" s="4" t="s">
        <v>1278</v>
      </c>
    </row>
    <row r="5" spans="1:4" x14ac:dyDescent="0.25">
      <c r="A5">
        <v>20.35466272189349</v>
      </c>
      <c r="B5">
        <v>28.344889655172405</v>
      </c>
      <c r="C5">
        <v>34.983444726562503</v>
      </c>
      <c r="D5" s="4" t="s">
        <v>1264</v>
      </c>
    </row>
    <row r="6" spans="1:4" x14ac:dyDescent="0.25">
      <c r="A6">
        <v>16.582218749999996</v>
      </c>
      <c r="B6">
        <v>29.09579921875001</v>
      </c>
      <c r="C6">
        <v>34.627259764542941</v>
      </c>
      <c r="D6" s="4" t="s">
        <v>1265</v>
      </c>
    </row>
    <row r="7" spans="1:4" x14ac:dyDescent="0.25">
      <c r="A7">
        <v>16.987704938271609</v>
      </c>
      <c r="B7">
        <v>29.004795898437504</v>
      </c>
      <c r="C7">
        <v>32.956665569272985</v>
      </c>
      <c r="D7" s="4" t="s">
        <v>1266</v>
      </c>
    </row>
    <row r="8" spans="1:4" x14ac:dyDescent="0.25">
      <c r="A8">
        <v>25.812730612244899</v>
      </c>
      <c r="B8">
        <v>30.959253694068671</v>
      </c>
      <c r="C8">
        <v>31.134771006944451</v>
      </c>
      <c r="D8" s="4" t="s">
        <v>1267</v>
      </c>
    </row>
    <row r="9" spans="1:4" x14ac:dyDescent="0.25">
      <c r="A9">
        <v>27.452033673469391</v>
      </c>
      <c r="B9">
        <v>28.766711777777783</v>
      </c>
      <c r="C9">
        <v>32.199844558071597</v>
      </c>
      <c r="D9" s="4" t="s">
        <v>1268</v>
      </c>
    </row>
    <row r="10" spans="1:4" x14ac:dyDescent="0.25">
      <c r="A10">
        <v>25.346470061728393</v>
      </c>
      <c r="B10">
        <v>27.421388867187495</v>
      </c>
      <c r="C10">
        <v>32.159013555291317</v>
      </c>
      <c r="D10" s="4" t="s">
        <v>1269</v>
      </c>
    </row>
    <row r="11" spans="1:4" x14ac:dyDescent="0.25">
      <c r="A11">
        <v>17.970824799999995</v>
      </c>
      <c r="B11">
        <v>27.762907596253903</v>
      </c>
      <c r="C11">
        <v>31.407222656249992</v>
      </c>
      <c r="D11" s="4" t="s">
        <v>1270</v>
      </c>
    </row>
    <row r="12" spans="1:4" x14ac:dyDescent="0.25">
      <c r="A12">
        <v>19.093839239001184</v>
      </c>
      <c r="B12">
        <v>27.361859765624995</v>
      </c>
      <c r="C12">
        <v>29.534336111111116</v>
      </c>
      <c r="D12" s="4" t="s">
        <v>1271</v>
      </c>
    </row>
    <row r="13" spans="1:4" x14ac:dyDescent="0.25">
      <c r="A13">
        <v>13.886518430439951</v>
      </c>
      <c r="B13">
        <v>23.361502666666656</v>
      </c>
      <c r="C13">
        <v>26.532892729766814</v>
      </c>
      <c r="D13" s="4" t="s">
        <v>1272</v>
      </c>
    </row>
    <row r="14" spans="1:4" x14ac:dyDescent="0.25">
      <c r="A14">
        <v>11.03510333333333</v>
      </c>
      <c r="B14">
        <v>19.505731666666669</v>
      </c>
      <c r="C14">
        <v>26.882372839506168</v>
      </c>
      <c r="D14" s="4" t="s">
        <v>1273</v>
      </c>
    </row>
    <row r="15" spans="1:4" x14ac:dyDescent="0.25">
      <c r="A15">
        <v>8.1668302222222184</v>
      </c>
      <c r="B15">
        <v>17.408772222222225</v>
      </c>
      <c r="C15">
        <v>31.57158433333333</v>
      </c>
      <c r="D15" s="4" t="s">
        <v>1274</v>
      </c>
    </row>
    <row r="16" spans="1:4" x14ac:dyDescent="0.25">
      <c r="A16">
        <v>5.3090808888888859</v>
      </c>
      <c r="B16">
        <v>2.5622479999999994</v>
      </c>
      <c r="C16">
        <v>25.182826333333331</v>
      </c>
      <c r="D16" s="4" t="s">
        <v>1275</v>
      </c>
    </row>
    <row r="17" spans="1:4" x14ac:dyDescent="0.25">
      <c r="A17">
        <v>7.2953950113378658</v>
      </c>
      <c r="B17">
        <v>1.8569532871972321</v>
      </c>
      <c r="C17">
        <v>2.1292064000000002</v>
      </c>
      <c r="D17" s="4" t="s">
        <v>1276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Baseline</vt:lpstr>
      <vt:lpstr>Otomatis</vt:lpstr>
      <vt:lpstr>Manual</vt:lpstr>
      <vt:lpstr>BASELIN 30</vt:lpstr>
      <vt:lpstr>OTOMATIS 30</vt:lpstr>
      <vt:lpstr>MANUAL 30</vt:lpstr>
      <vt:lpstr>temperatur</vt:lpstr>
      <vt:lpstr>PMAX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Muhammad Abdillah</dc:creator>
  <cp:lastModifiedBy>Nur Muhammad Abdillah</cp:lastModifiedBy>
  <dcterms:created xsi:type="dcterms:W3CDTF">2025-09-09T04:52:27Z</dcterms:created>
  <dcterms:modified xsi:type="dcterms:W3CDTF">2025-09-09T07:48:03Z</dcterms:modified>
</cp:coreProperties>
</file>